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activeTab="2"/>
  </bookViews>
  <sheets>
    <sheet name="任务课表" sheetId="1" r:id="rId1"/>
    <sheet name="排课课表" sheetId="2" r:id="rId2"/>
    <sheet name="开课课表" sheetId="3" r:id="rId3"/>
  </sheets>
  <definedNames>
    <definedName name="_xlnm._FilterDatabase" localSheetId="1" hidden="1">排课课表!$A$2:$Q$82</definedName>
    <definedName name="_xlnm.Print_Titles" localSheetId="2">开课课表!$2:$2</definedName>
  </definedNames>
  <calcPr calcId="144525"/>
</workbook>
</file>

<file path=xl/sharedStrings.xml><?xml version="1.0" encoding="utf-8"?>
<sst xmlns="http://schemas.openxmlformats.org/spreadsheetml/2006/main" count="1937" uniqueCount="317">
  <si>
    <r>
      <rPr>
        <sz val="14"/>
        <rFont val="黑体"/>
        <charset val="134"/>
      </rPr>
      <t>2019/2020学年第1学期素质通选课</t>
    </r>
    <r>
      <rPr>
        <sz val="14"/>
        <color rgb="FFFF0000"/>
        <rFont val="黑体"/>
        <charset val="134"/>
      </rPr>
      <t>任务</t>
    </r>
    <r>
      <rPr>
        <sz val="14"/>
        <rFont val="黑体"/>
        <charset val="134"/>
      </rPr>
      <t>课表</t>
    </r>
  </si>
  <si>
    <t>各教学单位：</t>
  </si>
  <si>
    <t xml:space="preserve">   为了确保素质通选修课教学的顺利进行，充分发挥教学资源的作用，保证素质通选修课教学质量，各教学单位要严格按照以下原则安排素质通选修课教学任务：
   1、在选课过程中，选课人数少于30人的，不予以开班！
   2、素质通选课上课时间范围：周一到周五18：10-20：30，周六、周日08：00-10：20、13：30-15：50、18:10——20:30。请认真填写本学期素质通选课教学任务，并于2019年7月3日12点前以电子版的形式返回教学运行科。 </t>
  </si>
  <si>
    <t>序号</t>
  </si>
  <si>
    <t>课程名称</t>
  </si>
  <si>
    <t>课程编号</t>
  </si>
  <si>
    <t>授课单位</t>
  </si>
  <si>
    <t>学时</t>
  </si>
  <si>
    <t>学分</t>
  </si>
  <si>
    <t>任课教师——东校区</t>
  </si>
  <si>
    <t>任课教师——西校区</t>
  </si>
  <si>
    <t>备注</t>
  </si>
  <si>
    <t>单位</t>
  </si>
  <si>
    <t>任课教师</t>
  </si>
  <si>
    <t>排课时间要求</t>
  </si>
  <si>
    <t>排课地点要求</t>
  </si>
  <si>
    <t>排课次数</t>
  </si>
  <si>
    <t>1</t>
  </si>
  <si>
    <t>能源与节能</t>
  </si>
  <si>
    <t>0305231241</t>
  </si>
  <si>
    <t>能动学院</t>
  </si>
  <si>
    <t>张志正</t>
  </si>
  <si>
    <t>周二晚18：10-20：30</t>
  </si>
  <si>
    <t>多媒体教室</t>
  </si>
  <si>
    <t>8</t>
  </si>
  <si>
    <t>周四晚18：10-20：30</t>
  </si>
  <si>
    <t>03</t>
  </si>
  <si>
    <t>2</t>
  </si>
  <si>
    <r>
      <rPr>
        <sz val="9"/>
        <rFont val="Times New Roman"/>
        <charset val="0"/>
      </rPr>
      <t>BIM</t>
    </r>
    <r>
      <rPr>
        <sz val="9"/>
        <rFont val="宋体"/>
        <charset val="134"/>
      </rPr>
      <t>中级</t>
    </r>
    <r>
      <rPr>
        <sz val="9"/>
        <rFont val="Times New Roman"/>
        <charset val="0"/>
      </rPr>
      <t>MEP</t>
    </r>
    <r>
      <rPr>
        <sz val="9"/>
        <rFont val="宋体"/>
        <charset val="134"/>
      </rPr>
      <t>设备系统建模</t>
    </r>
  </si>
  <si>
    <t>0306311241</t>
  </si>
  <si>
    <t>赵麒</t>
  </si>
  <si>
    <t>周五</t>
  </si>
  <si>
    <t>马爽</t>
  </si>
  <si>
    <t xml:space="preserve">周一 </t>
  </si>
  <si>
    <t>6教</t>
  </si>
  <si>
    <t>3</t>
  </si>
  <si>
    <t>电子设计实战</t>
  </si>
  <si>
    <t>0405241241</t>
  </si>
  <si>
    <t>电信学院</t>
  </si>
  <si>
    <t>林海波</t>
  </si>
  <si>
    <t>周六8：00-10：20</t>
  </si>
  <si>
    <t>04</t>
  </si>
  <si>
    <t>4</t>
  </si>
  <si>
    <t>珠宝玉石概论</t>
  </si>
  <si>
    <t>8105481241</t>
  </si>
  <si>
    <t>勘测学院</t>
  </si>
  <si>
    <t>16</t>
  </si>
  <si>
    <t>1.0</t>
  </si>
  <si>
    <t>刘瑞</t>
  </si>
  <si>
    <t>周三18:10-20:30</t>
  </si>
  <si>
    <t>秦宏宇</t>
  </si>
  <si>
    <t>01</t>
  </si>
  <si>
    <t>5</t>
  </si>
  <si>
    <t>编结艺术</t>
  </si>
  <si>
    <t>0703211241</t>
  </si>
  <si>
    <t>建设学院</t>
  </si>
  <si>
    <t>刘凤霞</t>
  </si>
  <si>
    <t>周六08：00-10：20</t>
  </si>
  <si>
    <t>周六13：30-15：50</t>
  </si>
  <si>
    <t>07</t>
  </si>
  <si>
    <t>6</t>
  </si>
  <si>
    <t>工业产品设计佳作赏析(讲座)</t>
  </si>
  <si>
    <t>0705311241</t>
  </si>
  <si>
    <t>端文新</t>
  </si>
  <si>
    <t>周三18:10——20:30</t>
  </si>
  <si>
    <t>周六15:00-17:20</t>
  </si>
  <si>
    <t>7</t>
  </si>
  <si>
    <r>
      <rPr>
        <sz val="10.5"/>
        <rFont val="宋体"/>
        <charset val="0"/>
        <scheme val="minor"/>
      </rPr>
      <t>BIM</t>
    </r>
    <r>
      <rPr>
        <sz val="10.5"/>
        <rFont val="宋体"/>
        <charset val="134"/>
        <scheme val="minor"/>
      </rPr>
      <t>建筑中级及深化设计</t>
    </r>
  </si>
  <si>
    <t>0706401241</t>
  </si>
  <si>
    <t>周诣</t>
  </si>
  <si>
    <t>周二晚上</t>
  </si>
  <si>
    <t>2教2203</t>
  </si>
  <si>
    <t>周三晚上</t>
  </si>
  <si>
    <t>BIM教育中心301</t>
  </si>
  <si>
    <t>数学建模</t>
  </si>
  <si>
    <t>0805351241</t>
  </si>
  <si>
    <t>理学院</t>
  </si>
  <si>
    <t>24</t>
  </si>
  <si>
    <t>1.5</t>
  </si>
  <si>
    <t>邢峰</t>
  </si>
  <si>
    <t>谷照升</t>
  </si>
  <si>
    <t>08</t>
  </si>
  <si>
    <t>9</t>
  </si>
  <si>
    <t>化学与人类</t>
  </si>
  <si>
    <t>0805401241</t>
  </si>
  <si>
    <t>王淑萍</t>
  </si>
  <si>
    <t>周六上午</t>
  </si>
  <si>
    <t>10</t>
  </si>
  <si>
    <t>创业管理</t>
  </si>
  <si>
    <t>0902211241</t>
  </si>
  <si>
    <t>管理学院</t>
  </si>
  <si>
    <t>周慧广</t>
  </si>
  <si>
    <t>多媒体</t>
  </si>
  <si>
    <t>09</t>
  </si>
  <si>
    <t>11</t>
  </si>
  <si>
    <t>证券投资学</t>
  </si>
  <si>
    <t>0902281241</t>
  </si>
  <si>
    <t>解梁秋</t>
  </si>
  <si>
    <t>12</t>
  </si>
  <si>
    <t>知识产权概论</t>
  </si>
  <si>
    <t>0906221241</t>
  </si>
  <si>
    <t>刘黎虹</t>
  </si>
  <si>
    <t>周四晚上</t>
  </si>
  <si>
    <t>13</t>
  </si>
  <si>
    <t>英语拓展</t>
  </si>
  <si>
    <t>1003271241</t>
  </si>
  <si>
    <t>外国语学院</t>
  </si>
  <si>
    <t>李秋洁</t>
  </si>
  <si>
    <t>周一18:10-20:30
周四18:10-20:30</t>
  </si>
  <si>
    <t>东区二教</t>
  </si>
  <si>
    <t>每周2次</t>
  </si>
  <si>
    <t>楚永娟</t>
  </si>
  <si>
    <t>周三18:10-20:30
周日18:10-20:30</t>
  </si>
  <si>
    <t>7505</t>
  </si>
  <si>
    <t>14</t>
  </si>
  <si>
    <t>职场英语</t>
  </si>
  <si>
    <t>1003281241</t>
  </si>
  <si>
    <t>张亚红</t>
  </si>
  <si>
    <t>每周一次</t>
  </si>
  <si>
    <t>刘玉环</t>
  </si>
  <si>
    <t>7503</t>
  </si>
  <si>
    <t>每周1次</t>
  </si>
  <si>
    <t>15</t>
  </si>
  <si>
    <t>英语国家社会与文化</t>
  </si>
  <si>
    <t>赵凌志</t>
  </si>
  <si>
    <t>开课后第一周周六8:00-10:20</t>
  </si>
  <si>
    <t>二教多媒体教室</t>
  </si>
  <si>
    <t>第一次课为见面课,以后四次课为学生在线学习</t>
  </si>
  <si>
    <t>开课后第一周周日8:00-10:20</t>
  </si>
  <si>
    <t>7706</t>
  </si>
  <si>
    <t>本课程为在线课程,请教务处老师把选课人数设为400</t>
  </si>
  <si>
    <t>世界当代史</t>
  </si>
  <si>
    <t>1203321241</t>
  </si>
  <si>
    <t>马院</t>
  </si>
  <si>
    <t>姜云鹏</t>
  </si>
  <si>
    <t>周六8:00-10:20</t>
  </si>
  <si>
    <t>六教</t>
  </si>
  <si>
    <t>17</t>
  </si>
  <si>
    <t>中国传统文化</t>
  </si>
  <si>
    <t>1203331241</t>
  </si>
  <si>
    <t>周六13:30-15:50</t>
  </si>
  <si>
    <t>18</t>
  </si>
  <si>
    <t>生态文化专题讲座</t>
  </si>
  <si>
    <t>1205421241</t>
  </si>
  <si>
    <t>张红梅</t>
  </si>
  <si>
    <t>周四910节</t>
  </si>
  <si>
    <t>东区</t>
  </si>
  <si>
    <t>周六第1、2大节</t>
  </si>
  <si>
    <t>西区</t>
  </si>
  <si>
    <t>19</t>
  </si>
  <si>
    <t>王淑荣</t>
  </si>
  <si>
    <t>20</t>
  </si>
  <si>
    <t>中外经典音乐名作鉴赏</t>
  </si>
  <si>
    <t>1203381241</t>
  </si>
  <si>
    <t>徐凤利</t>
  </si>
  <si>
    <t>东区周二晚</t>
  </si>
  <si>
    <t>一次</t>
  </si>
  <si>
    <t>西区周三晚</t>
  </si>
  <si>
    <t>21</t>
  </si>
  <si>
    <t>篮球技、战术与裁判法</t>
  </si>
  <si>
    <t>1301241241</t>
  </si>
  <si>
    <t>体育部</t>
  </si>
  <si>
    <t>杜兴东</t>
  </si>
  <si>
    <t xml:space="preserve">周日
08：00-10：20
</t>
  </si>
  <si>
    <t>东校区</t>
  </si>
  <si>
    <t>李晓辉</t>
  </si>
  <si>
    <t xml:space="preserve">周日
13：30-15：50
</t>
  </si>
  <si>
    <t>西校区2</t>
  </si>
  <si>
    <t>22</t>
  </si>
  <si>
    <t>足球技、战术与裁判法</t>
  </si>
  <si>
    <t>1301271241</t>
  </si>
  <si>
    <t>马驰</t>
  </si>
  <si>
    <t>杨秀坤</t>
  </si>
  <si>
    <t>周六
08：00-10：20</t>
  </si>
  <si>
    <t>西校区1</t>
  </si>
  <si>
    <t>23</t>
  </si>
  <si>
    <t>网页设计</t>
  </si>
  <si>
    <t>1406241241</t>
  </si>
  <si>
    <t>计算机学院</t>
  </si>
  <si>
    <t>刘超</t>
  </si>
  <si>
    <t>周三18：10-20：30</t>
  </si>
  <si>
    <r>
      <rPr>
        <sz val="9"/>
        <rFont val="宋体"/>
        <charset val="134"/>
      </rPr>
      <t>东图5</t>
    </r>
    <r>
      <rPr>
        <sz val="9"/>
        <rFont val="宋体"/>
        <charset val="134"/>
      </rPr>
      <t>01</t>
    </r>
  </si>
  <si>
    <t>杨忠宝</t>
  </si>
  <si>
    <r>
      <rPr>
        <sz val="9"/>
        <rFont val="宋体"/>
        <charset val="134"/>
      </rPr>
      <t>X</t>
    </r>
    <r>
      <rPr>
        <sz val="9"/>
        <rFont val="宋体"/>
        <charset val="134"/>
      </rPr>
      <t>S6-202</t>
    </r>
  </si>
  <si>
    <t>Flash动画设计</t>
  </si>
  <si>
    <t>1406251241</t>
  </si>
  <si>
    <t>刘向东</t>
  </si>
  <si>
    <t>周二18：10-20：30</t>
  </si>
  <si>
    <t>赵立英</t>
  </si>
  <si>
    <t>周一18：10-20：30</t>
  </si>
  <si>
    <t>25</t>
  </si>
  <si>
    <r>
      <rPr>
        <sz val="10"/>
        <rFont val="宋体"/>
        <charset val="134"/>
      </rPr>
      <t>国二计算机辅导（</t>
    </r>
    <r>
      <rPr>
        <sz val="12"/>
        <rFont val="Calibri"/>
        <charset val="134"/>
      </rPr>
      <t>MS Office</t>
    </r>
    <r>
      <rPr>
        <sz val="12"/>
        <rFont val="宋体"/>
        <charset val="134"/>
      </rPr>
      <t>）</t>
    </r>
  </si>
  <si>
    <t>1406271241</t>
  </si>
  <si>
    <t>顾良翠</t>
  </si>
  <si>
    <t>周四18：10-20：30</t>
  </si>
  <si>
    <t>朴英花</t>
  </si>
  <si>
    <t>26</t>
  </si>
  <si>
    <t>王娜</t>
  </si>
  <si>
    <t>XS6-302</t>
  </si>
  <si>
    <t>27</t>
  </si>
  <si>
    <t>康顺哲</t>
  </si>
  <si>
    <t>XS6-402</t>
  </si>
  <si>
    <t>28</t>
  </si>
  <si>
    <t>薄海玲</t>
  </si>
  <si>
    <t>29</t>
  </si>
  <si>
    <t>多媒体技术及应用</t>
  </si>
  <si>
    <t>1606291241</t>
  </si>
  <si>
    <t>现代教育中心</t>
  </si>
  <si>
    <t>司瑾</t>
  </si>
  <si>
    <t>周四</t>
  </si>
  <si>
    <t>杨雪</t>
  </si>
  <si>
    <t>周二</t>
  </si>
  <si>
    <t>30</t>
  </si>
  <si>
    <t>文献检索</t>
  </si>
  <si>
    <t>2006271241</t>
  </si>
  <si>
    <t>图书馆</t>
  </si>
  <si>
    <t>赵瑞中</t>
  </si>
  <si>
    <t>岳凌云</t>
  </si>
  <si>
    <t>31</t>
  </si>
  <si>
    <t>大学音乐基础与欣赏</t>
  </si>
  <si>
    <t>1203351241</t>
  </si>
  <si>
    <t>国际教育学院</t>
  </si>
  <si>
    <t>孙晓晖</t>
  </si>
  <si>
    <t>2教</t>
  </si>
  <si>
    <t>7教</t>
  </si>
  <si>
    <t>32</t>
  </si>
  <si>
    <t>语言幽默艺术</t>
  </si>
  <si>
    <t>1203391241</t>
  </si>
  <si>
    <t>侯洁</t>
  </si>
  <si>
    <t>33</t>
  </si>
  <si>
    <t>中国历史名城文化讲座</t>
  </si>
  <si>
    <t>1203401241</t>
  </si>
  <si>
    <t>张冬梅（中文）</t>
  </si>
  <si>
    <r>
      <rPr>
        <sz val="16"/>
        <rFont val="方正小标宋简体"/>
        <charset val="134"/>
      </rPr>
      <t>2019/2020学年第 1 学期素质通选课</t>
    </r>
    <r>
      <rPr>
        <sz val="16"/>
        <color rgb="FFFF0000"/>
        <rFont val="方正小标宋简体"/>
        <charset val="134"/>
      </rPr>
      <t>排课</t>
    </r>
    <r>
      <rPr>
        <sz val="16"/>
        <rFont val="方正小标宋简体"/>
        <charset val="134"/>
      </rPr>
      <t>课程表</t>
    </r>
  </si>
  <si>
    <t>教学班</t>
  </si>
  <si>
    <t>课序号</t>
  </si>
  <si>
    <t>周学
时</t>
  </si>
  <si>
    <t>任课
教师</t>
  </si>
  <si>
    <t>教师编号</t>
  </si>
  <si>
    <t>校区</t>
  </si>
  <si>
    <t>时间</t>
  </si>
  <si>
    <t>星期</t>
  </si>
  <si>
    <t>课节</t>
  </si>
  <si>
    <t>地点</t>
  </si>
  <si>
    <t>湖东校区</t>
  </si>
  <si>
    <t>HD</t>
  </si>
  <si>
    <r>
      <rPr>
        <sz val="11"/>
        <rFont val="Times New Roman"/>
        <charset val="0"/>
      </rPr>
      <t>BIM</t>
    </r>
    <r>
      <rPr>
        <sz val="11"/>
        <rFont val="宋体"/>
        <charset val="0"/>
      </rPr>
      <t>中级</t>
    </r>
    <r>
      <rPr>
        <sz val="11"/>
        <rFont val="Times New Roman"/>
        <charset val="0"/>
      </rPr>
      <t>MEP</t>
    </r>
    <r>
      <rPr>
        <sz val="11"/>
        <rFont val="宋体"/>
        <charset val="0"/>
      </rPr>
      <t>设备系统建模</t>
    </r>
  </si>
  <si>
    <t>02</t>
  </si>
  <si>
    <t>周五18:10-20:30</t>
  </si>
  <si>
    <t>05</t>
  </si>
  <si>
    <t>周三18:10—20:30</t>
  </si>
  <si>
    <t>BIM建筑中级及深化设计</t>
  </si>
  <si>
    <t>06</t>
  </si>
  <si>
    <t>周二上18:10-20:30</t>
  </si>
  <si>
    <t>周三上18:10-20:30</t>
  </si>
  <si>
    <t>1/4</t>
  </si>
  <si>
    <t>周四18:10-20:30</t>
  </si>
  <si>
    <t xml:space="preserve">周日08：00-10：20
</t>
  </si>
  <si>
    <t>国二计算机辅导（MS Office）</t>
  </si>
  <si>
    <t>湖西校区</t>
  </si>
  <si>
    <t>HX</t>
  </si>
  <si>
    <t>3/7</t>
  </si>
  <si>
    <t>1003261241</t>
  </si>
  <si>
    <t>周日8:00-10:20</t>
  </si>
  <si>
    <t xml:space="preserve">周日13：30-15：50
</t>
  </si>
  <si>
    <t>周二18:10-20:30</t>
  </si>
  <si>
    <t>走进故宫</t>
  </si>
  <si>
    <t>网络课程</t>
  </si>
  <si>
    <t>全校</t>
  </si>
  <si>
    <t>81</t>
  </si>
  <si>
    <t>XHS</t>
  </si>
  <si>
    <t>中国古典诗词中的品格与修养</t>
  </si>
  <si>
    <t>探索心理学的奥秘</t>
  </si>
  <si>
    <t>公共关系与人际交往能力</t>
  </si>
  <si>
    <t>食品安全与日常饮食</t>
  </si>
  <si>
    <t>音乐鉴赏</t>
  </si>
  <si>
    <t>韩国语入门</t>
  </si>
  <si>
    <t>创新工程实践</t>
  </si>
  <si>
    <t>CX</t>
  </si>
  <si>
    <t>带您走进西藏</t>
  </si>
  <si>
    <t>中华诗词之美</t>
  </si>
  <si>
    <t>美术鉴赏</t>
  </si>
  <si>
    <t>电影与幸福感</t>
  </si>
  <si>
    <t>基本乐理（通识版）</t>
  </si>
  <si>
    <t>口才艺术与社交礼仪</t>
  </si>
  <si>
    <t>大学生防艾健康教育</t>
  </si>
  <si>
    <t>大学生职业生涯规划（入学版）</t>
  </si>
  <si>
    <t xml:space="preserve">2019/2020学年第1学期素质通选课课程表 </t>
  </si>
  <si>
    <t>DJ2-2211</t>
  </si>
  <si>
    <t>BIM中级MEP设备系统建模</t>
  </si>
  <si>
    <t>周五18：10-20：30</t>
  </si>
  <si>
    <t>DJ2-2503</t>
  </si>
  <si>
    <t>DJ2-2413</t>
  </si>
  <si>
    <t>周三18：10—20：30</t>
  </si>
  <si>
    <t>DJ2-2411</t>
  </si>
  <si>
    <t>DJ2-2301</t>
  </si>
  <si>
    <t>DJ2-2511</t>
  </si>
  <si>
    <t>周一18：10-20：30
周四18：10-20：30</t>
  </si>
  <si>
    <t>DJ2-2203</t>
  </si>
  <si>
    <t>DS2-101</t>
  </si>
  <si>
    <t>东区篮球场</t>
  </si>
  <si>
    <t>东区足球场</t>
  </si>
  <si>
    <t>东图501</t>
  </si>
  <si>
    <t>XJ6-6101</t>
  </si>
  <si>
    <t>XJ5-5123</t>
  </si>
  <si>
    <t>周六15：00-17：20</t>
  </si>
  <si>
    <t>XJ6-6102</t>
  </si>
  <si>
    <t>XJ6-6203</t>
  </si>
  <si>
    <t>XJ9-9410</t>
  </si>
  <si>
    <t>周三18：10-20：30
周日18：10-20：30</t>
  </si>
  <si>
    <t>周日8：00-10：20</t>
  </si>
  <si>
    <t>XJ7-7701</t>
  </si>
  <si>
    <t>西区2篮球场</t>
  </si>
  <si>
    <t>西区1足球场</t>
  </si>
  <si>
    <t>XS6-202</t>
  </si>
  <si>
    <t>XJ3-3201</t>
  </si>
  <si>
    <t>教务处</t>
  </si>
</sst>
</file>

<file path=xl/styles.xml><?xml version="1.0" encoding="utf-8"?>
<styleSheet xmlns="http://schemas.openxmlformats.org/spreadsheetml/2006/main">
  <numFmts count="7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0.0_ "/>
  </numFmts>
  <fonts count="53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6"/>
      <name val="方正小标宋简体"/>
      <charset val="134"/>
    </font>
    <font>
      <sz val="1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0"/>
      <name val="宋体"/>
      <charset val="0"/>
    </font>
    <font>
      <sz val="10"/>
      <color theme="1"/>
      <name val="宋体"/>
      <charset val="134"/>
    </font>
    <font>
      <b/>
      <sz val="10"/>
      <name val="宋体"/>
      <charset val="0"/>
    </font>
    <font>
      <sz val="1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</font>
    <font>
      <sz val="11"/>
      <name val="Times New Roman"/>
      <charset val="0"/>
    </font>
    <font>
      <sz val="11"/>
      <name val="宋体"/>
      <charset val="0"/>
      <scheme val="minor"/>
    </font>
    <font>
      <sz val="11"/>
      <color theme="1"/>
      <name val="宋体"/>
      <charset val="134"/>
    </font>
    <font>
      <sz val="11"/>
      <name val="黑体"/>
      <charset val="134"/>
    </font>
    <font>
      <sz val="11"/>
      <name val="微软雅黑"/>
      <charset val="134"/>
    </font>
    <font>
      <sz val="11"/>
      <name val="华文细黑"/>
      <charset val="134"/>
    </font>
    <font>
      <sz val="9"/>
      <name val="宋体"/>
      <charset val="134"/>
    </font>
    <font>
      <sz val="10"/>
      <name val="黑体"/>
      <charset val="134"/>
    </font>
    <font>
      <sz val="9"/>
      <name val="宋体"/>
      <charset val="134"/>
      <scheme val="minor"/>
    </font>
    <font>
      <sz val="14"/>
      <name val="黑体"/>
      <charset val="134"/>
    </font>
    <font>
      <sz val="9"/>
      <name val="黑体"/>
      <charset val="134"/>
    </font>
    <font>
      <sz val="9"/>
      <name val="Times New Roman"/>
      <charset val="0"/>
    </font>
    <font>
      <sz val="10.5"/>
      <name val="宋体"/>
      <charset val="0"/>
      <scheme val="minor"/>
    </font>
    <font>
      <sz val="9"/>
      <color theme="1"/>
      <name val="宋体"/>
      <charset val="134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6"/>
      <color rgb="FFFF0000"/>
      <name val="方正小标宋简体"/>
      <charset val="134"/>
    </font>
    <font>
      <sz val="11"/>
      <name val="宋体"/>
      <charset val="0"/>
    </font>
    <font>
      <sz val="14"/>
      <color rgb="FFFF0000"/>
      <name val="黑体"/>
      <charset val="134"/>
    </font>
    <font>
      <sz val="10.5"/>
      <name val="宋体"/>
      <charset val="134"/>
      <scheme val="minor"/>
    </font>
    <font>
      <sz val="12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theme="7" tint="0.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23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8" fillId="10" borderId="1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0" fillId="16" borderId="20" applyNumberFormat="0" applyFont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1" fillId="0" borderId="16" applyNumberFormat="0" applyFill="0" applyAlignment="0" applyProtection="0">
      <alignment vertical="center"/>
    </xf>
    <xf numFmtId="0" fontId="44" fillId="0" borderId="0">
      <alignment vertical="center"/>
    </xf>
    <xf numFmtId="0" fontId="29" fillId="0" borderId="16" applyNumberFormat="0" applyFill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45" fillId="12" borderId="21" applyNumberFormat="0" applyAlignment="0" applyProtection="0">
      <alignment vertical="center"/>
    </xf>
    <xf numFmtId="0" fontId="39" fillId="12" borderId="18" applyNumberFormat="0" applyAlignment="0" applyProtection="0">
      <alignment vertical="center"/>
    </xf>
    <xf numFmtId="0" fontId="35" fillId="6" borderId="17" applyNumberFormat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40" fillId="0" borderId="19" applyNumberFormat="0" applyFill="0" applyAlignment="0" applyProtection="0">
      <alignment vertical="center"/>
    </xf>
    <xf numFmtId="0" fontId="46" fillId="0" borderId="22" applyNumberFormat="0" applyFill="0" applyAlignment="0" applyProtection="0">
      <alignment vertical="center"/>
    </xf>
    <xf numFmtId="0" fontId="47" fillId="27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44" fillId="0" borderId="0">
      <alignment vertical="center"/>
    </xf>
    <xf numFmtId="0" fontId="33" fillId="29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44" fillId="0" borderId="0">
      <alignment vertical="center"/>
    </xf>
    <xf numFmtId="0" fontId="0" fillId="0" borderId="0">
      <alignment vertical="center"/>
    </xf>
  </cellStyleXfs>
  <cellXfs count="237">
    <xf numFmtId="0" fontId="0" fillId="0" borderId="0" xfId="0">
      <alignment vertical="center"/>
    </xf>
    <xf numFmtId="0" fontId="1" fillId="0" borderId="0" xfId="0" applyFont="1" applyProtection="1">
      <alignment vertical="center"/>
      <protection locked="0"/>
    </xf>
    <xf numFmtId="0" fontId="2" fillId="0" borderId="0" xfId="0" applyFont="1">
      <alignment vertical="center"/>
    </xf>
    <xf numFmtId="0" fontId="2" fillId="0" borderId="0" xfId="0" applyFont="1" applyFill="1">
      <alignment vertical="center"/>
    </xf>
    <xf numFmtId="0" fontId="3" fillId="0" borderId="0" xfId="0" applyFont="1">
      <alignment vertical="center"/>
    </xf>
    <xf numFmtId="0" fontId="0" fillId="0" borderId="0" xfId="0" applyAlignment="1">
      <alignment vertical="center" shrinkToFit="1"/>
    </xf>
    <xf numFmtId="0" fontId="0" fillId="0" borderId="0" xfId="0" applyAlignment="1">
      <alignment vertical="center" shrinkToFit="1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4" fillId="0" borderId="1" xfId="0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center" vertical="center"/>
    </xf>
    <xf numFmtId="0" fontId="6" fillId="0" borderId="3" xfId="48" applyNumberFormat="1" applyFont="1" applyFill="1" applyBorder="1" applyAlignment="1" applyProtection="1">
      <alignment horizontal="center" vertical="center" shrinkToFit="1"/>
      <protection locked="0"/>
    </xf>
    <xf numFmtId="49" fontId="6" fillId="0" borderId="3" xfId="48" applyNumberFormat="1" applyFont="1" applyFill="1" applyBorder="1" applyAlignment="1" applyProtection="1">
      <alignment horizontal="left" vertical="center" shrinkToFit="1"/>
      <protection locked="0"/>
    </xf>
    <xf numFmtId="49" fontId="6" fillId="0" borderId="3" xfId="48" applyNumberFormat="1" applyFont="1" applyFill="1" applyBorder="1" applyAlignment="1" applyProtection="1">
      <alignment horizontal="center" vertical="center" wrapText="1"/>
      <protection locked="0"/>
    </xf>
    <xf numFmtId="49" fontId="6" fillId="0" borderId="3" xfId="48" applyNumberFormat="1" applyFont="1" applyFill="1" applyBorder="1" applyAlignment="1" applyProtection="1">
      <alignment horizontal="center" vertical="center"/>
      <protection locked="0"/>
    </xf>
    <xf numFmtId="0" fontId="6" fillId="0" borderId="3" xfId="48" applyNumberFormat="1" applyFont="1" applyFill="1" applyBorder="1" applyAlignment="1" applyProtection="1">
      <alignment horizontal="center" vertical="center" wrapText="1"/>
      <protection locked="0"/>
    </xf>
    <xf numFmtId="0" fontId="7" fillId="0" borderId="3" xfId="48" applyNumberFormat="1" applyFont="1" applyFill="1" applyBorder="1" applyAlignment="1">
      <alignment horizontal="center" vertical="center" shrinkToFit="1"/>
    </xf>
    <xf numFmtId="49" fontId="7" fillId="0" borderId="3" xfId="48" applyNumberFormat="1" applyFont="1" applyFill="1" applyBorder="1" applyAlignment="1">
      <alignment horizontal="left" vertical="center" shrinkToFit="1"/>
    </xf>
    <xf numFmtId="49" fontId="7" fillId="0" borderId="3" xfId="48" applyNumberFormat="1" applyFont="1" applyFill="1" applyBorder="1" applyAlignment="1">
      <alignment horizontal="center" vertical="center"/>
    </xf>
    <xf numFmtId="49" fontId="7" fillId="0" borderId="3" xfId="48" applyNumberFormat="1" applyFont="1" applyFill="1" applyBorder="1" applyAlignment="1">
      <alignment horizontal="center" vertical="center" wrapText="1"/>
    </xf>
    <xf numFmtId="49" fontId="7" fillId="0" borderId="3" xfId="48" applyNumberFormat="1" applyFont="1" applyFill="1" applyBorder="1" applyAlignment="1">
      <alignment horizontal="center" vertical="center" shrinkToFit="1"/>
    </xf>
    <xf numFmtId="49" fontId="8" fillId="0" borderId="3" xfId="48" applyNumberFormat="1" applyFont="1" applyBorder="1" applyAlignment="1">
      <alignment horizontal="left" vertical="center" shrinkToFit="1"/>
    </xf>
    <xf numFmtId="49" fontId="7" fillId="0" borderId="3" xfId="20" applyNumberFormat="1" applyFont="1" applyFill="1" applyBorder="1" applyAlignment="1">
      <alignment horizontal="left" vertical="center" shrinkToFit="1"/>
    </xf>
    <xf numFmtId="49" fontId="7" fillId="0" borderId="3" xfId="20" applyNumberFormat="1" applyFont="1" applyFill="1" applyBorder="1" applyAlignment="1">
      <alignment horizontal="center" vertical="center"/>
    </xf>
    <xf numFmtId="49" fontId="7" fillId="0" borderId="3" xfId="20" applyNumberFormat="1" applyFont="1" applyFill="1" applyBorder="1" applyAlignment="1">
      <alignment horizontal="center" vertical="center" wrapText="1"/>
    </xf>
    <xf numFmtId="49" fontId="7" fillId="0" borderId="3" xfId="20" applyNumberFormat="1" applyFont="1" applyFill="1" applyBorder="1" applyAlignment="1">
      <alignment horizontal="center" vertical="center" shrinkToFit="1"/>
    </xf>
    <xf numFmtId="0" fontId="7" fillId="0" borderId="3" xfId="48" applyFont="1" applyFill="1" applyBorder="1" applyAlignment="1">
      <alignment horizontal="center" vertical="center" shrinkToFit="1"/>
    </xf>
    <xf numFmtId="49" fontId="8" fillId="0" borderId="3" xfId="0" applyNumberFormat="1" applyFont="1" applyFill="1" applyBorder="1" applyAlignment="1">
      <alignment vertical="center" shrinkToFit="1"/>
    </xf>
    <xf numFmtId="49" fontId="7" fillId="0" borderId="3" xfId="48" applyNumberFormat="1" applyFont="1" applyBorder="1" applyAlignment="1">
      <alignment horizontal="center" vertical="center" shrinkToFit="1"/>
    </xf>
    <xf numFmtId="49" fontId="7" fillId="0" borderId="3" xfId="20" applyNumberFormat="1" applyFont="1" applyFill="1" applyBorder="1" applyAlignment="1" applyProtection="1">
      <alignment horizontal="left" vertical="center" shrinkToFit="1"/>
    </xf>
    <xf numFmtId="49" fontId="7" fillId="0" borderId="3" xfId="20" applyNumberFormat="1" applyFont="1" applyFill="1" applyBorder="1" applyAlignment="1" applyProtection="1">
      <alignment horizontal="center" vertical="center"/>
    </xf>
    <xf numFmtId="49" fontId="7" fillId="0" borderId="3" xfId="20" applyNumberFormat="1" applyFont="1" applyFill="1" applyBorder="1" applyAlignment="1" applyProtection="1">
      <alignment horizontal="center" vertical="center" wrapText="1"/>
    </xf>
    <xf numFmtId="49" fontId="7" fillId="0" borderId="3" xfId="20" applyNumberFormat="1" applyFont="1" applyFill="1" applyBorder="1" applyAlignment="1" applyProtection="1">
      <alignment horizontal="center" vertical="center" shrinkToFit="1"/>
    </xf>
    <xf numFmtId="49" fontId="9" fillId="0" borderId="3" xfId="20" applyNumberFormat="1" applyFont="1" applyFill="1" applyBorder="1" applyAlignment="1">
      <alignment horizontal="left" vertical="center" shrinkToFit="1"/>
    </xf>
    <xf numFmtId="49" fontId="9" fillId="0" borderId="3" xfId="20" applyNumberFormat="1" applyFont="1" applyFill="1" applyBorder="1" applyAlignment="1">
      <alignment horizontal="center" vertical="center"/>
    </xf>
    <xf numFmtId="49" fontId="9" fillId="0" borderId="3" xfId="0" applyNumberFormat="1" applyFont="1" applyBorder="1" applyAlignment="1">
      <alignment horizontal="center" vertical="center" wrapText="1"/>
    </xf>
    <xf numFmtId="49" fontId="9" fillId="0" borderId="3" xfId="20" applyNumberFormat="1" applyFont="1" applyFill="1" applyBorder="1" applyAlignment="1">
      <alignment horizontal="center" vertical="center" shrinkToFit="1"/>
    </xf>
    <xf numFmtId="0" fontId="7" fillId="0" borderId="3" xfId="20" applyFont="1" applyFill="1" applyBorder="1" applyAlignment="1">
      <alignment horizontal="center" vertical="center" shrinkToFit="1"/>
    </xf>
    <xf numFmtId="0" fontId="7" fillId="0" borderId="3" xfId="20" applyNumberFormat="1" applyFont="1" applyFill="1" applyBorder="1" applyAlignment="1">
      <alignment horizontal="center" vertical="center" wrapText="1"/>
    </xf>
    <xf numFmtId="49" fontId="7" fillId="0" borderId="3" xfId="51" applyNumberFormat="1" applyFont="1" applyFill="1" applyBorder="1" applyAlignment="1">
      <alignment horizontal="left" vertical="center" shrinkToFit="1"/>
    </xf>
    <xf numFmtId="49" fontId="7" fillId="0" borderId="3" xfId="51" applyNumberFormat="1" applyFont="1" applyFill="1" applyBorder="1" applyAlignment="1">
      <alignment horizontal="center" vertical="center"/>
    </xf>
    <xf numFmtId="49" fontId="7" fillId="0" borderId="3" xfId="51" applyNumberFormat="1" applyFont="1" applyFill="1" applyBorder="1" applyAlignment="1">
      <alignment horizontal="center" vertical="center" wrapText="1"/>
    </xf>
    <xf numFmtId="49" fontId="7" fillId="0" borderId="3" xfId="51" applyNumberFormat="1" applyFont="1" applyBorder="1" applyAlignment="1">
      <alignment horizontal="center" vertical="center" shrinkToFit="1"/>
    </xf>
    <xf numFmtId="0" fontId="7" fillId="0" borderId="3" xfId="51" applyFont="1" applyFill="1" applyBorder="1" applyAlignment="1">
      <alignment horizontal="center" vertical="center" shrinkToFit="1"/>
    </xf>
    <xf numFmtId="0" fontId="9" fillId="0" borderId="3" xfId="0" applyFont="1" applyBorder="1" applyAlignment="1">
      <alignment horizontal="center" vertical="center"/>
    </xf>
    <xf numFmtId="49" fontId="7" fillId="0" borderId="3" xfId="20" applyNumberFormat="1" applyFont="1" applyBorder="1" applyAlignment="1">
      <alignment horizontal="center" vertical="center" shrinkToFit="1"/>
    </xf>
    <xf numFmtId="0" fontId="9" fillId="0" borderId="3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177" fontId="7" fillId="0" borderId="3" xfId="0" applyNumberFormat="1" applyFont="1" applyFill="1" applyBorder="1" applyAlignment="1">
      <alignment horizontal="center" vertical="center" wrapText="1"/>
    </xf>
    <xf numFmtId="0" fontId="7" fillId="0" borderId="3" xfId="48" applyNumberFormat="1" applyFont="1" applyFill="1" applyBorder="1" applyAlignment="1">
      <alignment horizontal="center" vertical="center" wrapText="1"/>
    </xf>
    <xf numFmtId="0" fontId="7" fillId="0" borderId="3" xfId="0" applyFont="1" applyBorder="1">
      <alignment vertical="center"/>
    </xf>
    <xf numFmtId="49" fontId="5" fillId="0" borderId="2" xfId="0" applyNumberFormat="1" applyFont="1" applyFill="1" applyBorder="1" applyAlignment="1">
      <alignment horizontal="center" vertical="center"/>
    </xf>
    <xf numFmtId="0" fontId="5" fillId="0" borderId="4" xfId="0" applyNumberFormat="1" applyFont="1" applyFill="1" applyBorder="1" applyAlignment="1">
      <alignment horizontal="center" vertical="center" shrinkToFit="1"/>
    </xf>
    <xf numFmtId="49" fontId="6" fillId="0" borderId="3" xfId="48" applyNumberFormat="1" applyFont="1" applyFill="1" applyBorder="1" applyAlignment="1" applyProtection="1">
      <alignment horizontal="center" vertical="center" shrinkToFit="1"/>
      <protection locked="0"/>
    </xf>
    <xf numFmtId="49" fontId="10" fillId="0" borderId="3" xfId="48" applyNumberFormat="1" applyFont="1" applyFill="1" applyBorder="1" applyAlignment="1" applyProtection="1">
      <alignment horizontal="center" vertical="center" wrapText="1"/>
      <protection locked="0"/>
    </xf>
    <xf numFmtId="0" fontId="6" fillId="0" borderId="3" xfId="48" applyNumberFormat="1" applyFont="1" applyFill="1" applyBorder="1" applyAlignment="1" applyProtection="1">
      <alignment vertical="center" shrinkToFit="1"/>
      <protection locked="0"/>
    </xf>
    <xf numFmtId="49" fontId="8" fillId="0" borderId="3" xfId="48" applyNumberFormat="1" applyFont="1" applyFill="1" applyBorder="1" applyAlignment="1">
      <alignment horizontal="center" vertical="center" wrapText="1"/>
    </xf>
    <xf numFmtId="49" fontId="7" fillId="0" borderId="3" xfId="20" applyNumberFormat="1" applyFont="1" applyFill="1" applyBorder="1" applyAlignment="1" applyProtection="1">
      <alignment horizontal="center" vertical="center" wrapText="1" shrinkToFit="1"/>
    </xf>
    <xf numFmtId="49" fontId="7" fillId="0" borderId="3" xfId="51" applyNumberFormat="1" applyFont="1" applyFill="1" applyBorder="1" applyAlignment="1">
      <alignment horizontal="center" vertical="center" shrinkToFit="1"/>
    </xf>
    <xf numFmtId="0" fontId="9" fillId="0" borderId="3" xfId="0" applyFont="1" applyBorder="1">
      <alignment vertical="center"/>
    </xf>
    <xf numFmtId="49" fontId="9" fillId="0" borderId="3" xfId="0" applyNumberFormat="1" applyFont="1" applyBorder="1" applyAlignment="1">
      <alignment horizontal="center" vertical="center"/>
    </xf>
    <xf numFmtId="0" fontId="9" fillId="0" borderId="3" xfId="0" applyFont="1" applyFill="1" applyBorder="1">
      <alignment vertical="center"/>
    </xf>
    <xf numFmtId="49" fontId="9" fillId="0" borderId="3" xfId="0" applyNumberFormat="1" applyFont="1" applyFill="1" applyBorder="1" applyAlignment="1">
      <alignment horizontal="center" vertical="center"/>
    </xf>
    <xf numFmtId="49" fontId="7" fillId="0" borderId="3" xfId="0" applyNumberFormat="1" applyFont="1" applyBorder="1" applyAlignment="1">
      <alignment horizontal="center" vertical="center"/>
    </xf>
    <xf numFmtId="0" fontId="11" fillId="0" borderId="0" xfId="0" applyFont="1">
      <alignment vertical="center"/>
    </xf>
    <xf numFmtId="0" fontId="7" fillId="0" borderId="3" xfId="0" applyFont="1" applyBorder="1" applyAlignment="1">
      <alignment vertical="center" shrinkToFit="1"/>
    </xf>
    <xf numFmtId="176" fontId="7" fillId="0" borderId="3" xfId="52" applyNumberFormat="1" applyFont="1" applyFill="1" applyBorder="1" applyAlignment="1">
      <alignment horizontal="center" vertical="center" wrapText="1"/>
    </xf>
    <xf numFmtId="0" fontId="7" fillId="0" borderId="3" xfId="52" applyFont="1" applyFill="1" applyBorder="1" applyAlignment="1">
      <alignment horizontal="center" vertical="center" wrapText="1"/>
    </xf>
    <xf numFmtId="0" fontId="0" fillId="0" borderId="0" xfId="0" applyFont="1">
      <alignment vertical="center"/>
    </xf>
    <xf numFmtId="0" fontId="0" fillId="2" borderId="0" xfId="0" applyFont="1" applyFill="1">
      <alignment vertical="center"/>
    </xf>
    <xf numFmtId="0" fontId="12" fillId="0" borderId="0" xfId="0" applyFont="1">
      <alignment vertical="center"/>
    </xf>
    <xf numFmtId="0" fontId="4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6" fillId="0" borderId="7" xfId="48" applyNumberFormat="1" applyFont="1" applyFill="1" applyBorder="1" applyAlignment="1" applyProtection="1">
      <alignment horizontal="center" vertical="center"/>
      <protection locked="0"/>
    </xf>
    <xf numFmtId="49" fontId="6" fillId="0" borderId="3" xfId="48" applyNumberFormat="1" applyFont="1" applyFill="1" applyBorder="1" applyAlignment="1" applyProtection="1">
      <alignment horizontal="left" vertical="center"/>
      <protection locked="0"/>
    </xf>
    <xf numFmtId="0" fontId="13" fillId="0" borderId="7" xfId="48" applyNumberFormat="1" applyFont="1" applyFill="1" applyBorder="1" applyAlignment="1">
      <alignment horizontal="center" vertical="center"/>
    </xf>
    <xf numFmtId="49" fontId="13" fillId="0" borderId="3" xfId="48" applyNumberFormat="1" applyFont="1" applyFill="1" applyBorder="1" applyAlignment="1">
      <alignment horizontal="left" vertical="center" shrinkToFit="1"/>
    </xf>
    <xf numFmtId="49" fontId="13" fillId="0" borderId="3" xfId="48" applyNumberFormat="1" applyFont="1" applyFill="1" applyBorder="1" applyAlignment="1">
      <alignment horizontal="left" vertical="center"/>
    </xf>
    <xf numFmtId="49" fontId="13" fillId="0" borderId="3" xfId="48" applyNumberFormat="1" applyFont="1" applyFill="1" applyBorder="1" applyAlignment="1">
      <alignment horizontal="center" vertical="center"/>
    </xf>
    <xf numFmtId="49" fontId="13" fillId="0" borderId="3" xfId="48" applyNumberFormat="1" applyFont="1" applyFill="1" applyBorder="1" applyAlignment="1">
      <alignment horizontal="center" vertical="center" wrapText="1"/>
    </xf>
    <xf numFmtId="49" fontId="14" fillId="0" borderId="3" xfId="48" applyNumberFormat="1" applyFont="1" applyBorder="1" applyAlignment="1">
      <alignment horizontal="left" vertical="center"/>
    </xf>
    <xf numFmtId="49" fontId="13" fillId="2" borderId="3" xfId="20" applyNumberFormat="1" applyFont="1" applyFill="1" applyBorder="1" applyAlignment="1">
      <alignment horizontal="left" vertical="center" shrinkToFit="1"/>
    </xf>
    <xf numFmtId="49" fontId="13" fillId="2" borderId="3" xfId="20" applyNumberFormat="1" applyFont="1" applyFill="1" applyBorder="1" applyAlignment="1">
      <alignment horizontal="left" vertical="center"/>
    </xf>
    <xf numFmtId="49" fontId="13" fillId="2" borderId="3" xfId="20" applyNumberFormat="1" applyFont="1" applyFill="1" applyBorder="1" applyAlignment="1">
      <alignment horizontal="center" vertical="center"/>
    </xf>
    <xf numFmtId="49" fontId="13" fillId="2" borderId="3" xfId="48" applyNumberFormat="1" applyFont="1" applyFill="1" applyBorder="1" applyAlignment="1">
      <alignment horizontal="center" vertical="center"/>
    </xf>
    <xf numFmtId="49" fontId="13" fillId="2" borderId="3" xfId="20" applyNumberFormat="1" applyFont="1" applyFill="1" applyBorder="1" applyAlignment="1">
      <alignment horizontal="center" vertical="center" wrapText="1"/>
    </xf>
    <xf numFmtId="49" fontId="5" fillId="0" borderId="3" xfId="48" applyNumberFormat="1" applyFont="1" applyFill="1" applyBorder="1" applyAlignment="1">
      <alignment horizontal="left" vertical="center" shrinkToFit="1"/>
    </xf>
    <xf numFmtId="49" fontId="5" fillId="0" borderId="3" xfId="48" applyNumberFormat="1" applyFont="1" applyBorder="1" applyAlignment="1">
      <alignment horizontal="left" vertical="center" wrapText="1"/>
    </xf>
    <xf numFmtId="49" fontId="5" fillId="0" borderId="3" xfId="48" applyNumberFormat="1" applyFont="1" applyFill="1" applyBorder="1" applyAlignment="1">
      <alignment horizontal="center" vertical="center"/>
    </xf>
    <xf numFmtId="49" fontId="5" fillId="0" borderId="3" xfId="20" applyNumberFormat="1" applyFont="1" applyFill="1" applyBorder="1" applyAlignment="1">
      <alignment horizontal="center" vertical="center" wrapText="1"/>
    </xf>
    <xf numFmtId="49" fontId="5" fillId="0" borderId="3" xfId="48" applyNumberFormat="1" applyFont="1" applyFill="1" applyBorder="1" applyAlignment="1">
      <alignment horizontal="center" vertical="center" wrapText="1"/>
    </xf>
    <xf numFmtId="49" fontId="15" fillId="0" borderId="3" xfId="0" applyNumberFormat="1" applyFont="1" applyFill="1" applyBorder="1" applyAlignment="1">
      <alignment vertical="center"/>
    </xf>
    <xf numFmtId="49" fontId="5" fillId="0" borderId="3" xfId="48" applyNumberFormat="1" applyFont="1" applyBorder="1" applyAlignment="1">
      <alignment horizontal="left" vertical="center"/>
    </xf>
    <xf numFmtId="49" fontId="13" fillId="0" borderId="3" xfId="20" applyNumberFormat="1" applyFont="1" applyFill="1" applyBorder="1" applyAlignment="1">
      <alignment horizontal="center" vertical="center" wrapText="1"/>
    </xf>
    <xf numFmtId="49" fontId="13" fillId="0" borderId="3" xfId="20" applyNumberFormat="1" applyFont="1" applyFill="1" applyBorder="1" applyAlignment="1">
      <alignment horizontal="left" vertical="center" shrinkToFit="1"/>
    </xf>
    <xf numFmtId="49" fontId="13" fillId="0" borderId="3" xfId="20" applyNumberFormat="1" applyFont="1" applyFill="1" applyBorder="1" applyAlignment="1">
      <alignment horizontal="left" vertical="center"/>
    </xf>
    <xf numFmtId="49" fontId="13" fillId="0" borderId="3" xfId="20" applyNumberFormat="1" applyFont="1" applyFill="1" applyBorder="1" applyAlignment="1">
      <alignment horizontal="center" vertical="center"/>
    </xf>
    <xf numFmtId="49" fontId="13" fillId="0" borderId="3" xfId="48" applyNumberFormat="1" applyFont="1" applyBorder="1" applyAlignment="1">
      <alignment horizontal="left" vertical="center" wrapText="1"/>
    </xf>
    <xf numFmtId="49" fontId="13" fillId="0" borderId="3" xfId="20" applyNumberFormat="1" applyFont="1" applyFill="1" applyBorder="1" applyAlignment="1" applyProtection="1">
      <alignment horizontal="left" vertical="center" shrinkToFit="1"/>
    </xf>
    <xf numFmtId="49" fontId="13" fillId="0" borderId="3" xfId="20" applyNumberFormat="1" applyFont="1" applyFill="1" applyBorder="1" applyAlignment="1" applyProtection="1">
      <alignment horizontal="left" vertical="center" wrapText="1"/>
    </xf>
    <xf numFmtId="49" fontId="13" fillId="0" borderId="3" xfId="20" applyNumberFormat="1" applyFont="1" applyFill="1" applyBorder="1" applyAlignment="1" applyProtection="1">
      <alignment horizontal="center" vertical="center"/>
    </xf>
    <xf numFmtId="49" fontId="13" fillId="0" borderId="3" xfId="20" applyNumberFormat="1" applyFont="1" applyFill="1" applyBorder="1" applyAlignment="1" applyProtection="1">
      <alignment horizontal="center" vertical="center" wrapText="1"/>
    </xf>
    <xf numFmtId="49" fontId="13" fillId="2" borderId="3" xfId="20" applyNumberFormat="1" applyFont="1" applyFill="1" applyBorder="1" applyAlignment="1" applyProtection="1">
      <alignment horizontal="left" vertical="center" shrinkToFit="1"/>
    </xf>
    <xf numFmtId="49" fontId="13" fillId="2" borderId="3" xfId="20" applyNumberFormat="1" applyFont="1" applyFill="1" applyBorder="1" applyAlignment="1" applyProtection="1">
      <alignment horizontal="left" vertical="center" wrapText="1"/>
    </xf>
    <xf numFmtId="49" fontId="13" fillId="2" borderId="3" xfId="20" applyNumberFormat="1" applyFont="1" applyFill="1" applyBorder="1" applyAlignment="1" applyProtection="1">
      <alignment horizontal="center" vertical="center"/>
    </xf>
    <xf numFmtId="49" fontId="13" fillId="2" borderId="3" xfId="20" applyNumberFormat="1" applyFont="1" applyFill="1" applyBorder="1" applyAlignment="1" applyProtection="1">
      <alignment horizontal="center" vertical="center" wrapText="1"/>
    </xf>
    <xf numFmtId="49" fontId="16" fillId="0" borderId="3" xfId="20" applyNumberFormat="1" applyFont="1" applyFill="1" applyBorder="1" applyAlignment="1">
      <alignment horizontal="left" vertical="center" shrinkToFit="1"/>
    </xf>
    <xf numFmtId="49" fontId="16" fillId="0" borderId="3" xfId="20" applyNumberFormat="1" applyFont="1" applyFill="1" applyBorder="1" applyAlignment="1">
      <alignment horizontal="center" vertical="center"/>
    </xf>
    <xf numFmtId="49" fontId="16" fillId="0" borderId="3" xfId="0" applyNumberFormat="1" applyFont="1" applyBorder="1" applyAlignment="1">
      <alignment horizontal="center" vertical="center" wrapText="1"/>
    </xf>
    <xf numFmtId="49" fontId="13" fillId="0" borderId="3" xfId="20" applyNumberFormat="1" applyFont="1" applyBorder="1" applyAlignment="1">
      <alignment horizontal="left" vertical="center" wrapText="1"/>
    </xf>
    <xf numFmtId="49" fontId="13" fillId="0" borderId="3" xfId="20" applyNumberFormat="1" applyFont="1" applyFill="1" applyBorder="1" applyAlignment="1">
      <alignment horizontal="left" vertical="center" wrapText="1"/>
    </xf>
    <xf numFmtId="49" fontId="13" fillId="0" borderId="3" xfId="51" applyNumberFormat="1" applyFont="1" applyFill="1" applyBorder="1" applyAlignment="1">
      <alignment horizontal="left" vertical="center" shrinkToFit="1"/>
    </xf>
    <xf numFmtId="49" fontId="13" fillId="0" borderId="3" xfId="51" applyNumberFormat="1" applyFont="1" applyFill="1" applyBorder="1" applyAlignment="1">
      <alignment horizontal="left" vertical="center"/>
    </xf>
    <xf numFmtId="49" fontId="13" fillId="0" borderId="3" xfId="51" applyNumberFormat="1" applyFont="1" applyFill="1" applyBorder="1" applyAlignment="1">
      <alignment horizontal="center" vertical="center"/>
    </xf>
    <xf numFmtId="49" fontId="13" fillId="0" borderId="3" xfId="51" applyNumberFormat="1" applyFont="1" applyFill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49" fontId="17" fillId="0" borderId="3" xfId="48" applyNumberFormat="1" applyFont="1" applyFill="1" applyBorder="1" applyAlignment="1">
      <alignment horizontal="center" vertical="center" wrapText="1"/>
    </xf>
    <xf numFmtId="0" fontId="0" fillId="2" borderId="3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177" fontId="18" fillId="0" borderId="3" xfId="0" applyNumberFormat="1" applyFont="1" applyFill="1" applyBorder="1" applyAlignment="1">
      <alignment horizontal="center" vertical="center" wrapText="1"/>
    </xf>
    <xf numFmtId="0" fontId="5" fillId="0" borderId="3" xfId="0" applyFont="1" applyBorder="1">
      <alignment vertical="center"/>
    </xf>
    <xf numFmtId="0" fontId="5" fillId="0" borderId="6" xfId="0" applyFont="1" applyFill="1" applyBorder="1" applyAlignment="1">
      <alignment horizontal="center" vertical="center" shrinkToFit="1"/>
    </xf>
    <xf numFmtId="49" fontId="5" fillId="0" borderId="6" xfId="0" applyNumberFormat="1" applyFont="1" applyFill="1" applyBorder="1" applyAlignment="1">
      <alignment horizontal="center" vertical="center"/>
    </xf>
    <xf numFmtId="0" fontId="5" fillId="0" borderId="8" xfId="0" applyNumberFormat="1" applyFont="1" applyFill="1" applyBorder="1" applyAlignment="1">
      <alignment horizontal="center" vertical="center" shrinkToFit="1"/>
    </xf>
    <xf numFmtId="0" fontId="6" fillId="0" borderId="9" xfId="48" applyNumberFormat="1" applyFont="1" applyFill="1" applyBorder="1" applyAlignment="1" applyProtection="1">
      <alignment vertical="center" shrinkToFit="1"/>
      <protection locked="0"/>
    </xf>
    <xf numFmtId="49" fontId="13" fillId="0" borderId="3" xfId="48" applyNumberFormat="1" applyFont="1" applyFill="1" applyBorder="1" applyAlignment="1">
      <alignment horizontal="center" vertical="center" shrinkToFit="1"/>
    </xf>
    <xf numFmtId="49" fontId="14" fillId="0" borderId="3" xfId="48" applyNumberFormat="1" applyFont="1" applyFill="1" applyBorder="1" applyAlignment="1">
      <alignment horizontal="center" vertical="center" wrapText="1"/>
    </xf>
    <xf numFmtId="49" fontId="17" fillId="0" borderId="9" xfId="48" applyNumberFormat="1" applyFont="1" applyFill="1" applyBorder="1" applyAlignment="1">
      <alignment horizontal="center" vertical="center" wrapText="1"/>
    </xf>
    <xf numFmtId="49" fontId="13" fillId="0" borderId="9" xfId="48" applyNumberFormat="1" applyFont="1" applyFill="1" applyBorder="1" applyAlignment="1">
      <alignment horizontal="center" vertical="center" wrapText="1"/>
    </xf>
    <xf numFmtId="49" fontId="13" fillId="2" borderId="3" xfId="20" applyNumberFormat="1" applyFont="1" applyFill="1" applyBorder="1" applyAlignment="1">
      <alignment horizontal="center" vertical="center" shrinkToFit="1"/>
    </xf>
    <xf numFmtId="49" fontId="13" fillId="2" borderId="3" xfId="48" applyNumberFormat="1" applyFont="1" applyFill="1" applyBorder="1" applyAlignment="1">
      <alignment horizontal="center" vertical="center" wrapText="1"/>
    </xf>
    <xf numFmtId="49" fontId="14" fillId="2" borderId="3" xfId="48" applyNumberFormat="1" applyFont="1" applyFill="1" applyBorder="1" applyAlignment="1">
      <alignment horizontal="center" vertical="center" wrapText="1"/>
    </xf>
    <xf numFmtId="49" fontId="17" fillId="2" borderId="9" xfId="48" applyNumberFormat="1" applyFont="1" applyFill="1" applyBorder="1" applyAlignment="1">
      <alignment horizontal="center" vertical="center" wrapText="1"/>
    </xf>
    <xf numFmtId="0" fontId="5" fillId="0" borderId="3" xfId="48" applyFont="1" applyFill="1" applyBorder="1" applyAlignment="1">
      <alignment horizontal="center" vertical="center" shrinkToFit="1"/>
    </xf>
    <xf numFmtId="49" fontId="5" fillId="0" borderId="9" xfId="20" applyNumberFormat="1" applyFont="1" applyFill="1" applyBorder="1" applyAlignment="1">
      <alignment horizontal="center" vertical="center" wrapText="1"/>
    </xf>
    <xf numFmtId="49" fontId="5" fillId="0" borderId="9" xfId="48" applyNumberFormat="1" applyFont="1" applyFill="1" applyBorder="1" applyAlignment="1">
      <alignment horizontal="center" vertical="center" wrapText="1"/>
    </xf>
    <xf numFmtId="49" fontId="5" fillId="0" borderId="3" xfId="48" applyNumberFormat="1" applyFont="1" applyFill="1" applyBorder="1" applyAlignment="1">
      <alignment horizontal="center" vertical="center" shrinkToFit="1"/>
    </xf>
    <xf numFmtId="49" fontId="13" fillId="0" borderId="9" xfId="20" applyNumberFormat="1" applyFont="1" applyFill="1" applyBorder="1" applyAlignment="1">
      <alignment horizontal="center" vertical="center" wrapText="1"/>
    </xf>
    <xf numFmtId="49" fontId="13" fillId="0" borderId="3" xfId="20" applyNumberFormat="1" applyFont="1" applyFill="1" applyBorder="1" applyAlignment="1">
      <alignment horizontal="center" vertical="center" shrinkToFit="1"/>
    </xf>
    <xf numFmtId="49" fontId="13" fillId="0" borderId="3" xfId="48" applyNumberFormat="1" applyFont="1" applyBorder="1" applyAlignment="1">
      <alignment horizontal="center" vertical="center" shrinkToFit="1"/>
    </xf>
    <xf numFmtId="0" fontId="13" fillId="0" borderId="3" xfId="48" applyFont="1" applyFill="1" applyBorder="1" applyAlignment="1">
      <alignment horizontal="center" vertical="center" shrinkToFit="1"/>
    </xf>
    <xf numFmtId="49" fontId="13" fillId="0" borderId="3" xfId="20" applyNumberFormat="1" applyFont="1" applyFill="1" applyBorder="1" applyAlignment="1" applyProtection="1">
      <alignment horizontal="center" vertical="center" shrinkToFit="1"/>
    </xf>
    <xf numFmtId="49" fontId="13" fillId="0" borderId="9" xfId="20" applyNumberFormat="1" applyFont="1" applyFill="1" applyBorder="1" applyAlignment="1" applyProtection="1">
      <alignment horizontal="center" vertical="center" wrapText="1"/>
    </xf>
    <xf numFmtId="49" fontId="13" fillId="2" borderId="3" xfId="20" applyNumberFormat="1" applyFont="1" applyFill="1" applyBorder="1" applyAlignment="1" applyProtection="1">
      <alignment horizontal="center" vertical="center" shrinkToFit="1"/>
    </xf>
    <xf numFmtId="49" fontId="13" fillId="2" borderId="9" xfId="20" applyNumberFormat="1" applyFont="1" applyFill="1" applyBorder="1" applyAlignment="1" applyProtection="1">
      <alignment horizontal="center" vertical="center" wrapText="1"/>
    </xf>
    <xf numFmtId="49" fontId="16" fillId="0" borderId="3" xfId="20" applyNumberFormat="1" applyFont="1" applyFill="1" applyBorder="1" applyAlignment="1">
      <alignment horizontal="center" vertical="center" shrinkToFit="1"/>
    </xf>
    <xf numFmtId="49" fontId="16" fillId="0" borderId="3" xfId="20" applyNumberFormat="1" applyFont="1" applyFill="1" applyBorder="1" applyAlignment="1">
      <alignment horizontal="center" vertical="center" wrapText="1"/>
    </xf>
    <xf numFmtId="49" fontId="16" fillId="0" borderId="9" xfId="20" applyNumberFormat="1" applyFont="1" applyFill="1" applyBorder="1" applyAlignment="1">
      <alignment horizontal="center" vertical="center" wrapText="1"/>
    </xf>
    <xf numFmtId="0" fontId="13" fillId="0" borderId="3" xfId="20" applyFont="1" applyFill="1" applyBorder="1" applyAlignment="1">
      <alignment horizontal="center" vertical="center" shrinkToFit="1"/>
    </xf>
    <xf numFmtId="0" fontId="13" fillId="0" borderId="3" xfId="20" applyNumberFormat="1" applyFont="1" applyFill="1" applyBorder="1" applyAlignment="1">
      <alignment horizontal="center" vertical="center" wrapText="1"/>
    </xf>
    <xf numFmtId="49" fontId="13" fillId="0" borderId="3" xfId="51" applyNumberFormat="1" applyFont="1" applyBorder="1" applyAlignment="1">
      <alignment horizontal="center" vertical="center" shrinkToFit="1"/>
    </xf>
    <xf numFmtId="49" fontId="13" fillId="0" borderId="9" xfId="51" applyNumberFormat="1" applyFont="1" applyFill="1" applyBorder="1" applyAlignment="1">
      <alignment horizontal="center" vertical="center" wrapText="1"/>
    </xf>
    <xf numFmtId="0" fontId="13" fillId="0" borderId="3" xfId="51" applyFont="1" applyFill="1" applyBorder="1" applyAlignment="1">
      <alignment horizontal="center" vertical="center" shrinkToFit="1"/>
    </xf>
    <xf numFmtId="0" fontId="0" fillId="0" borderId="3" xfId="0" applyFont="1" applyBorder="1">
      <alignment vertical="center"/>
    </xf>
    <xf numFmtId="49" fontId="0" fillId="0" borderId="3" xfId="0" applyNumberFormat="1" applyFont="1" applyBorder="1" applyAlignment="1">
      <alignment horizontal="center" vertical="center"/>
    </xf>
    <xf numFmtId="49" fontId="13" fillId="0" borderId="3" xfId="20" applyNumberFormat="1" applyFont="1" applyBorder="1" applyAlignment="1">
      <alignment horizontal="center" vertical="center" shrinkToFit="1"/>
    </xf>
    <xf numFmtId="0" fontId="0" fillId="2" borderId="3" xfId="0" applyFont="1" applyFill="1" applyBorder="1">
      <alignment vertical="center"/>
    </xf>
    <xf numFmtId="49" fontId="0" fillId="2" borderId="3" xfId="0" applyNumberFormat="1" applyFont="1" applyFill="1" applyBorder="1" applyAlignment="1">
      <alignment horizontal="center" vertical="center"/>
    </xf>
    <xf numFmtId="0" fontId="13" fillId="0" borderId="3" xfId="48" applyNumberFormat="1" applyFont="1" applyFill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/>
    </xf>
    <xf numFmtId="0" fontId="5" fillId="0" borderId="9" xfId="0" applyFont="1" applyBorder="1">
      <alignment vertical="center"/>
    </xf>
    <xf numFmtId="0" fontId="5" fillId="0" borderId="0" xfId="0" applyFont="1">
      <alignment vertical="center"/>
    </xf>
    <xf numFmtId="49" fontId="13" fillId="0" borderId="10" xfId="51" applyNumberFormat="1" applyFont="1" applyFill="1" applyBorder="1" applyAlignment="1">
      <alignment horizontal="center" vertical="center" wrapText="1"/>
    </xf>
    <xf numFmtId="49" fontId="13" fillId="0" borderId="10" xfId="51" applyNumberFormat="1" applyFont="1" applyFill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176" fontId="19" fillId="0" borderId="3" xfId="52" applyNumberFormat="1" applyFont="1" applyFill="1" applyBorder="1" applyAlignment="1">
      <alignment horizontal="center" vertical="center" wrapText="1"/>
    </xf>
    <xf numFmtId="0" fontId="19" fillId="0" borderId="3" xfId="52" applyFont="1" applyFill="1" applyBorder="1" applyAlignment="1">
      <alignment horizontal="center" vertical="center" wrapText="1"/>
    </xf>
    <xf numFmtId="49" fontId="13" fillId="0" borderId="11" xfId="20" applyNumberFormat="1" applyFont="1" applyFill="1" applyBorder="1" applyAlignment="1" applyProtection="1">
      <alignment horizontal="left" vertical="center" shrinkToFit="1"/>
    </xf>
    <xf numFmtId="0" fontId="0" fillId="0" borderId="11" xfId="0" applyFont="1" applyBorder="1">
      <alignment vertical="center"/>
    </xf>
    <xf numFmtId="176" fontId="19" fillId="0" borderId="11" xfId="52" applyNumberFormat="1" applyFont="1" applyFill="1" applyBorder="1" applyAlignment="1">
      <alignment horizontal="center" vertical="center" wrapText="1"/>
    </xf>
    <xf numFmtId="0" fontId="0" fillId="0" borderId="11" xfId="0" applyFont="1" applyBorder="1" applyAlignment="1">
      <alignment horizontal="center" vertical="center"/>
    </xf>
    <xf numFmtId="0" fontId="19" fillId="0" borderId="11" xfId="52" applyFont="1" applyFill="1" applyBorder="1" applyAlignment="1">
      <alignment horizontal="center" vertical="center" wrapText="1"/>
    </xf>
    <xf numFmtId="49" fontId="13" fillId="0" borderId="11" xfId="51" applyNumberFormat="1" applyFont="1" applyFill="1" applyBorder="1" applyAlignment="1">
      <alignment horizontal="center" vertical="center" wrapText="1"/>
    </xf>
    <xf numFmtId="0" fontId="5" fillId="0" borderId="10" xfId="0" applyFont="1" applyBorder="1">
      <alignment vertical="center"/>
    </xf>
    <xf numFmtId="49" fontId="5" fillId="0" borderId="10" xfId="0" applyNumberFormat="1" applyFont="1" applyBorder="1" applyAlignment="1">
      <alignment horizontal="center" vertical="center"/>
    </xf>
    <xf numFmtId="49" fontId="13" fillId="0" borderId="12" xfId="51" applyNumberFormat="1" applyFont="1" applyFill="1" applyBorder="1" applyAlignment="1">
      <alignment horizontal="center" vertical="center" wrapText="1"/>
    </xf>
    <xf numFmtId="0" fontId="0" fillId="0" borderId="10" xfId="0" applyFont="1" applyBorder="1">
      <alignment vertical="center"/>
    </xf>
    <xf numFmtId="49" fontId="0" fillId="0" borderId="10" xfId="0" applyNumberFormat="1" applyFont="1" applyBorder="1" applyAlignment="1">
      <alignment horizontal="center" vertical="center"/>
    </xf>
    <xf numFmtId="0" fontId="13" fillId="0" borderId="11" xfId="48" applyNumberFormat="1" applyFont="1" applyFill="1" applyBorder="1" applyAlignment="1">
      <alignment horizontal="center" vertical="center" wrapText="1"/>
    </xf>
    <xf numFmtId="49" fontId="0" fillId="0" borderId="11" xfId="0" applyNumberFormat="1" applyFont="1" applyBorder="1" applyAlignment="1">
      <alignment horizontal="center" vertical="center"/>
    </xf>
    <xf numFmtId="49" fontId="13" fillId="0" borderId="11" xfId="51" applyNumberFormat="1" applyFont="1" applyFill="1" applyBorder="1" applyAlignment="1">
      <alignment horizontal="center" vertical="center"/>
    </xf>
    <xf numFmtId="49" fontId="13" fillId="0" borderId="13" xfId="51" applyNumberFormat="1" applyFont="1" applyFill="1" applyBorder="1" applyAlignment="1">
      <alignment horizontal="center" vertical="center" wrapText="1"/>
    </xf>
    <xf numFmtId="0" fontId="20" fillId="0" borderId="0" xfId="20" applyFont="1" applyAlignment="1">
      <alignment vertical="center" wrapText="1"/>
    </xf>
    <xf numFmtId="0" fontId="7" fillId="0" borderId="0" xfId="20" applyFont="1" applyAlignment="1">
      <alignment vertical="center" wrapText="1"/>
    </xf>
    <xf numFmtId="0" fontId="21" fillId="0" borderId="0" xfId="20" applyFont="1" applyBorder="1" applyAlignment="1">
      <alignment horizontal="center" vertical="center" wrapText="1"/>
    </xf>
    <xf numFmtId="49" fontId="21" fillId="0" borderId="0" xfId="20" applyNumberFormat="1" applyFont="1" applyFill="1" applyBorder="1" applyAlignment="1">
      <alignment horizontal="center" vertical="center" wrapText="1"/>
    </xf>
    <xf numFmtId="49" fontId="20" fillId="0" borderId="0" xfId="20" applyNumberFormat="1" applyFont="1" applyFill="1" applyBorder="1" applyAlignment="1">
      <alignment horizontal="center" vertical="center" wrapText="1"/>
    </xf>
    <xf numFmtId="49" fontId="20" fillId="0" borderId="0" xfId="48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horizontal="left" vertical="center"/>
    </xf>
    <xf numFmtId="0" fontId="22" fillId="0" borderId="0" xfId="0" applyFont="1" applyFill="1" applyAlignment="1">
      <alignment vertical="center"/>
    </xf>
    <xf numFmtId="0" fontId="23" fillId="0" borderId="0" xfId="20" applyFont="1" applyBorder="1" applyAlignment="1">
      <alignment horizontal="center" vertical="center" wrapText="1"/>
    </xf>
    <xf numFmtId="0" fontId="24" fillId="0" borderId="0" xfId="20" applyFont="1" applyBorder="1" applyAlignment="1">
      <alignment horizontal="center" vertical="center" wrapText="1"/>
    </xf>
    <xf numFmtId="0" fontId="23" fillId="0" borderId="0" xfId="20" applyFont="1" applyBorder="1" applyAlignment="1">
      <alignment horizontal="left" vertical="center" wrapText="1"/>
    </xf>
    <xf numFmtId="0" fontId="24" fillId="0" borderId="0" xfId="20" applyFont="1" applyBorder="1" applyAlignment="1">
      <alignment horizontal="left" vertical="center" wrapText="1"/>
    </xf>
    <xf numFmtId="0" fontId="23" fillId="0" borderId="14" xfId="20" applyFont="1" applyBorder="1" applyAlignment="1">
      <alignment horizontal="left" vertical="center" wrapText="1"/>
    </xf>
    <xf numFmtId="0" fontId="24" fillId="0" borderId="14" xfId="20" applyFont="1" applyBorder="1" applyAlignment="1">
      <alignment horizontal="left" vertical="center" wrapText="1"/>
    </xf>
    <xf numFmtId="0" fontId="21" fillId="0" borderId="3" xfId="20" applyFont="1" applyBorder="1" applyAlignment="1">
      <alignment horizontal="center" vertical="center" wrapText="1"/>
    </xf>
    <xf numFmtId="0" fontId="21" fillId="0" borderId="3" xfId="20" applyFont="1" applyBorder="1" applyAlignment="1">
      <alignment horizontal="center" vertical="center" shrinkToFit="1"/>
    </xf>
    <xf numFmtId="0" fontId="24" fillId="0" borderId="3" xfId="20" applyFont="1" applyBorder="1" applyAlignment="1">
      <alignment horizontal="center" vertical="center" wrapText="1"/>
    </xf>
    <xf numFmtId="178" fontId="21" fillId="0" borderId="3" xfId="20" applyNumberFormat="1" applyFont="1" applyFill="1" applyBorder="1" applyAlignment="1">
      <alignment horizontal="center" vertical="center" wrapText="1"/>
    </xf>
    <xf numFmtId="49" fontId="21" fillId="0" borderId="3" xfId="20" applyNumberFormat="1" applyFont="1" applyFill="1" applyBorder="1" applyAlignment="1">
      <alignment horizontal="center" vertical="center" wrapText="1"/>
    </xf>
    <xf numFmtId="0" fontId="6" fillId="0" borderId="3" xfId="20" applyFont="1" applyBorder="1" applyAlignment="1">
      <alignment horizontal="center" vertical="center" wrapText="1"/>
    </xf>
    <xf numFmtId="49" fontId="20" fillId="0" borderId="3" xfId="48" applyNumberFormat="1" applyFont="1" applyFill="1" applyBorder="1" applyAlignment="1">
      <alignment horizontal="left" vertical="center"/>
    </xf>
    <xf numFmtId="49" fontId="21" fillId="0" borderId="3" xfId="48" applyNumberFormat="1" applyFont="1" applyFill="1" applyBorder="1" applyAlignment="1">
      <alignment horizontal="center" vertical="center" wrapText="1"/>
    </xf>
    <xf numFmtId="49" fontId="20" fillId="0" borderId="3" xfId="48" applyNumberFormat="1" applyFont="1" applyFill="1" applyBorder="1" applyAlignment="1">
      <alignment horizontal="center" vertical="center" wrapText="1"/>
    </xf>
    <xf numFmtId="49" fontId="25" fillId="0" borderId="3" xfId="48" applyNumberFormat="1" applyFont="1" applyBorder="1" applyAlignment="1">
      <alignment horizontal="left" vertical="center"/>
    </xf>
    <xf numFmtId="49" fontId="20" fillId="0" borderId="3" xfId="20" applyNumberFormat="1" applyFont="1" applyFill="1" applyBorder="1" applyAlignment="1">
      <alignment horizontal="center" vertical="center" wrapText="1"/>
    </xf>
    <xf numFmtId="49" fontId="20" fillId="0" borderId="3" xfId="20" applyNumberFormat="1" applyFont="1" applyFill="1" applyBorder="1" applyAlignment="1">
      <alignment horizontal="left" vertical="center"/>
    </xf>
    <xf numFmtId="49" fontId="20" fillId="0" borderId="3" xfId="20" applyNumberFormat="1" applyFont="1" applyBorder="1" applyAlignment="1">
      <alignment horizontal="center" vertical="center" shrinkToFit="1"/>
    </xf>
    <xf numFmtId="49" fontId="20" fillId="0" borderId="3" xfId="20" applyNumberFormat="1" applyFont="1" applyFill="1" applyBorder="1" applyAlignment="1" applyProtection="1">
      <alignment horizontal="center" vertical="center" wrapText="1"/>
    </xf>
    <xf numFmtId="49" fontId="11" fillId="0" borderId="3" xfId="48" applyNumberFormat="1" applyFont="1" applyFill="1" applyBorder="1" applyAlignment="1">
      <alignment horizontal="left" vertical="center" shrinkToFit="1"/>
    </xf>
    <xf numFmtId="49" fontId="22" fillId="0" borderId="3" xfId="48" applyNumberFormat="1" applyFont="1" applyBorder="1" applyAlignment="1">
      <alignment horizontal="left" vertical="center" wrapText="1"/>
    </xf>
    <xf numFmtId="0" fontId="11" fillId="0" borderId="3" xfId="48" applyFont="1" applyFill="1" applyBorder="1" applyAlignment="1">
      <alignment horizontal="center" vertical="center" shrinkToFit="1"/>
    </xf>
    <xf numFmtId="49" fontId="11" fillId="0" borderId="3" xfId="48" applyNumberFormat="1" applyFont="1" applyFill="1" applyBorder="1" applyAlignment="1">
      <alignment horizontal="center" vertical="center"/>
    </xf>
    <xf numFmtId="49" fontId="22" fillId="0" borderId="3" xfId="20" applyNumberFormat="1" applyFont="1" applyFill="1" applyBorder="1" applyAlignment="1">
      <alignment horizontal="center" vertical="center" wrapText="1"/>
    </xf>
    <xf numFmtId="49" fontId="22" fillId="0" borderId="3" xfId="48" applyNumberFormat="1" applyFont="1" applyFill="1" applyBorder="1" applyAlignment="1">
      <alignment horizontal="center" vertical="center" wrapText="1"/>
    </xf>
    <xf numFmtId="49" fontId="26" fillId="0" borderId="3" xfId="0" applyNumberFormat="1" applyFont="1" applyFill="1" applyBorder="1" applyAlignment="1">
      <alignment vertical="center"/>
    </xf>
    <xf numFmtId="49" fontId="22" fillId="0" borderId="3" xfId="48" applyNumberFormat="1" applyFont="1" applyBorder="1" applyAlignment="1">
      <alignment horizontal="left" vertical="center"/>
    </xf>
    <xf numFmtId="49" fontId="11" fillId="0" borderId="3" xfId="48" applyNumberFormat="1" applyFont="1" applyFill="1" applyBorder="1" applyAlignment="1">
      <alignment horizontal="center" vertical="center" shrinkToFit="1"/>
    </xf>
    <xf numFmtId="49" fontId="20" fillId="0" borderId="3" xfId="20" applyNumberFormat="1" applyFont="1" applyFill="1" applyBorder="1" applyAlignment="1">
      <alignment horizontal="left" vertical="center" shrinkToFit="1"/>
    </xf>
    <xf numFmtId="49" fontId="20" fillId="0" borderId="3" xfId="20" applyNumberFormat="1" applyFont="1" applyFill="1" applyBorder="1" applyAlignment="1">
      <alignment horizontal="center" vertical="center" shrinkToFit="1"/>
    </xf>
    <xf numFmtId="49" fontId="20" fillId="0" borderId="3" xfId="48" applyNumberFormat="1" applyFont="1" applyBorder="1" applyAlignment="1">
      <alignment horizontal="center" vertical="center" shrinkToFit="1"/>
    </xf>
    <xf numFmtId="49" fontId="20" fillId="0" borderId="3" xfId="48" applyNumberFormat="1" applyFont="1" applyBorder="1" applyAlignment="1">
      <alignment horizontal="left" vertical="center" wrapText="1"/>
    </xf>
    <xf numFmtId="49" fontId="20" fillId="0" borderId="3" xfId="20" applyNumberFormat="1" applyFont="1" applyFill="1" applyBorder="1" applyAlignment="1" applyProtection="1">
      <alignment horizontal="left" vertical="center" wrapText="1"/>
    </xf>
    <xf numFmtId="49" fontId="27" fillId="0" borderId="3" xfId="20" applyNumberFormat="1" applyFont="1" applyFill="1" applyBorder="1" applyAlignment="1">
      <alignment horizontal="center" vertical="center" shrinkToFit="1"/>
    </xf>
    <xf numFmtId="49" fontId="27" fillId="0" borderId="3" xfId="20" applyNumberFormat="1" applyFont="1" applyFill="1" applyBorder="1" applyAlignment="1">
      <alignment horizontal="center" vertical="center" wrapText="1"/>
    </xf>
    <xf numFmtId="49" fontId="20" fillId="0" borderId="3" xfId="20" applyNumberFormat="1" applyFont="1" applyBorder="1" applyAlignment="1">
      <alignment horizontal="left" vertical="center" wrapText="1"/>
    </xf>
    <xf numFmtId="49" fontId="20" fillId="0" borderId="3" xfId="20" applyNumberFormat="1" applyFont="1" applyFill="1" applyBorder="1" applyAlignment="1">
      <alignment horizontal="left" vertical="center" wrapText="1"/>
    </xf>
    <xf numFmtId="49" fontId="20" fillId="0" borderId="3" xfId="48" applyNumberFormat="1" applyFont="1" applyFill="1" applyBorder="1" applyAlignment="1">
      <alignment horizontal="center" vertical="center" shrinkToFit="1"/>
    </xf>
    <xf numFmtId="49" fontId="20" fillId="0" borderId="3" xfId="51" applyNumberFormat="1" applyFont="1" applyFill="1" applyBorder="1" applyAlignment="1">
      <alignment horizontal="left" vertical="center"/>
    </xf>
    <xf numFmtId="49" fontId="20" fillId="0" borderId="3" xfId="51" applyNumberFormat="1" applyFont="1" applyBorder="1" applyAlignment="1">
      <alignment horizontal="center" vertical="center" shrinkToFit="1"/>
    </xf>
    <xf numFmtId="49" fontId="20" fillId="0" borderId="3" xfId="51" applyNumberFormat="1" applyFont="1" applyFill="1" applyBorder="1" applyAlignment="1">
      <alignment horizontal="center" vertical="center" wrapText="1"/>
    </xf>
    <xf numFmtId="49" fontId="22" fillId="0" borderId="3" xfId="48" applyNumberFormat="1" applyFont="1" applyFill="1" applyBorder="1" applyAlignment="1">
      <alignment horizontal="center" vertical="center"/>
    </xf>
    <xf numFmtId="49" fontId="20" fillId="0" borderId="0" xfId="20" applyNumberFormat="1" applyFont="1" applyFill="1" applyAlignment="1">
      <alignment horizontal="center" vertical="center" wrapText="1"/>
    </xf>
    <xf numFmtId="0" fontId="0" fillId="0" borderId="0" xfId="0" applyFill="1" applyAlignment="1">
      <alignment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0,0_x000d__x000a_NA_x000d__x000a_" xfId="20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0,0&#13;&#10;NA&#13;&#10;" xfId="48"/>
    <cellStyle name="40% - 强调文字颜色 6" xfId="49" builtinId="51"/>
    <cellStyle name="60% - 强调文字颜色 6" xfId="50" builtinId="52"/>
    <cellStyle name="0,0_x000d_&#10;NA_x000d_&#10;" xfId="51"/>
    <cellStyle name="常规 3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5</xdr:row>
      <xdr:rowOff>0</xdr:rowOff>
    </xdr:from>
    <xdr:to>
      <xdr:col>0</xdr:col>
      <xdr:colOff>0</xdr:colOff>
      <xdr:row>6</xdr:row>
      <xdr:rowOff>0</xdr:rowOff>
    </xdr:to>
    <xdr:sp>
      <xdr:nvSpPr>
        <xdr:cNvPr id="2" name="Rectangle 1"/>
        <xdr:cNvSpPr/>
      </xdr:nvSpPr>
      <xdr:spPr>
        <a:xfrm>
          <a:off x="0" y="2607945"/>
          <a:ext cx="0" cy="342900"/>
        </a:xfrm>
        <a:prstGeom prst="rect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 fPrintsWithSheet="0"/>
  </xdr:twoCellAnchor>
  <xdr:twoCellAnchor>
    <xdr:from>
      <xdr:col>0</xdr:col>
      <xdr:colOff>0</xdr:colOff>
      <xdr:row>5</xdr:row>
      <xdr:rowOff>0</xdr:rowOff>
    </xdr:from>
    <xdr:to>
      <xdr:col>0</xdr:col>
      <xdr:colOff>0</xdr:colOff>
      <xdr:row>6</xdr:row>
      <xdr:rowOff>0</xdr:rowOff>
    </xdr:to>
    <xdr:sp>
      <xdr:nvSpPr>
        <xdr:cNvPr id="3" name="Rectangle 1"/>
        <xdr:cNvSpPr/>
      </xdr:nvSpPr>
      <xdr:spPr>
        <a:xfrm>
          <a:off x="0" y="2607945"/>
          <a:ext cx="0" cy="342900"/>
        </a:xfrm>
        <a:prstGeom prst="rect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 fPrintsWithSheet="0"/>
  </xdr:twoCellAnchor>
  <xdr:twoCellAnchor>
    <xdr:from>
      <xdr:col>0</xdr:col>
      <xdr:colOff>0</xdr:colOff>
      <xdr:row>5</xdr:row>
      <xdr:rowOff>0</xdr:rowOff>
    </xdr:from>
    <xdr:to>
      <xdr:col>0</xdr:col>
      <xdr:colOff>0</xdr:colOff>
      <xdr:row>6</xdr:row>
      <xdr:rowOff>0</xdr:rowOff>
    </xdr:to>
    <xdr:sp>
      <xdr:nvSpPr>
        <xdr:cNvPr id="4" name="Rectangle 1"/>
        <xdr:cNvSpPr/>
      </xdr:nvSpPr>
      <xdr:spPr>
        <a:xfrm>
          <a:off x="0" y="2607945"/>
          <a:ext cx="0" cy="342900"/>
        </a:xfrm>
        <a:prstGeom prst="rect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 fPrintsWithSheet="0"/>
  </xdr:twoCellAnchor>
  <xdr:twoCellAnchor>
    <xdr:from>
      <xdr:col>0</xdr:col>
      <xdr:colOff>0</xdr:colOff>
      <xdr:row>5</xdr:row>
      <xdr:rowOff>0</xdr:rowOff>
    </xdr:from>
    <xdr:to>
      <xdr:col>0</xdr:col>
      <xdr:colOff>0</xdr:colOff>
      <xdr:row>6</xdr:row>
      <xdr:rowOff>0</xdr:rowOff>
    </xdr:to>
    <xdr:sp>
      <xdr:nvSpPr>
        <xdr:cNvPr id="5" name="Rectangle 1"/>
        <xdr:cNvSpPr/>
      </xdr:nvSpPr>
      <xdr:spPr>
        <a:xfrm>
          <a:off x="0" y="2607945"/>
          <a:ext cx="0" cy="342900"/>
        </a:xfrm>
        <a:prstGeom prst="rect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 fPrintsWithSheet="0"/>
  </xdr:twoCellAnchor>
  <xdr:twoCellAnchor>
    <xdr:from>
      <xdr:col>0</xdr:col>
      <xdr:colOff>0</xdr:colOff>
      <xdr:row>5</xdr:row>
      <xdr:rowOff>0</xdr:rowOff>
    </xdr:from>
    <xdr:to>
      <xdr:col>0</xdr:col>
      <xdr:colOff>0</xdr:colOff>
      <xdr:row>6</xdr:row>
      <xdr:rowOff>0</xdr:rowOff>
    </xdr:to>
    <xdr:sp>
      <xdr:nvSpPr>
        <xdr:cNvPr id="6" name="Rectangle 1"/>
        <xdr:cNvSpPr/>
      </xdr:nvSpPr>
      <xdr:spPr>
        <a:xfrm>
          <a:off x="0" y="2607945"/>
          <a:ext cx="0" cy="342900"/>
        </a:xfrm>
        <a:prstGeom prst="rect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 fPrintsWithSheet="0"/>
  </xdr:twoCellAnchor>
  <xdr:twoCellAnchor>
    <xdr:from>
      <xdr:col>0</xdr:col>
      <xdr:colOff>0</xdr:colOff>
      <xdr:row>5</xdr:row>
      <xdr:rowOff>0</xdr:rowOff>
    </xdr:from>
    <xdr:to>
      <xdr:col>0</xdr:col>
      <xdr:colOff>0</xdr:colOff>
      <xdr:row>6</xdr:row>
      <xdr:rowOff>0</xdr:rowOff>
    </xdr:to>
    <xdr:sp>
      <xdr:nvSpPr>
        <xdr:cNvPr id="7" name="Rectangle 1"/>
        <xdr:cNvSpPr/>
      </xdr:nvSpPr>
      <xdr:spPr>
        <a:xfrm>
          <a:off x="0" y="2607945"/>
          <a:ext cx="0" cy="342900"/>
        </a:xfrm>
        <a:prstGeom prst="rect">
          <a:avLst/>
        </a:prstGeom>
        <a:noFill/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 fPrintsWithSheet="0"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38"/>
  <sheetViews>
    <sheetView topLeftCell="A25" workbookViewId="0">
      <selection activeCell="K48" sqref="K48"/>
    </sheetView>
  </sheetViews>
  <sheetFormatPr defaultColWidth="9" defaultRowHeight="13.5"/>
  <cols>
    <col min="1" max="1" width="4.125" style="189" customWidth="1"/>
    <col min="2" max="2" width="24" style="190" customWidth="1"/>
    <col min="3" max="3" width="9.875" style="191" customWidth="1"/>
    <col min="4" max="4" width="12.125" style="189" customWidth="1"/>
    <col min="5" max="6" width="4.125" style="189" customWidth="1"/>
    <col min="7" max="15" width="9" style="189"/>
    <col min="16" max="16" width="4.125" style="189" customWidth="1"/>
    <col min="17" max="16384" width="9" style="189"/>
  </cols>
  <sheetData>
    <row r="1" s="183" customFormat="1" ht="24.75" customHeight="1" spans="1:16">
      <c r="A1" s="192" t="s">
        <v>0</v>
      </c>
      <c r="B1" s="192"/>
      <c r="C1" s="193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  <c r="O1" s="192"/>
      <c r="P1" s="192"/>
    </row>
    <row r="2" s="183" customFormat="1" ht="16.5" customHeight="1" spans="1:16">
      <c r="A2" s="194" t="s">
        <v>1</v>
      </c>
      <c r="B2" s="194"/>
      <c r="C2" s="195"/>
      <c r="D2" s="194"/>
      <c r="E2" s="194"/>
      <c r="F2" s="194"/>
      <c r="G2" s="194"/>
      <c r="H2" s="194"/>
      <c r="I2" s="194"/>
      <c r="J2" s="194"/>
      <c r="K2" s="194"/>
      <c r="L2" s="194"/>
      <c r="M2" s="194"/>
      <c r="N2" s="194"/>
      <c r="O2" s="194"/>
      <c r="P2" s="194"/>
    </row>
    <row r="3" s="183" customFormat="1" ht="114.75" customHeight="1" spans="1:16">
      <c r="A3" s="196" t="s">
        <v>2</v>
      </c>
      <c r="B3" s="196"/>
      <c r="C3" s="197"/>
      <c r="D3" s="196"/>
      <c r="E3" s="196"/>
      <c r="F3" s="196"/>
      <c r="G3" s="196"/>
      <c r="H3" s="196"/>
      <c r="I3" s="196"/>
      <c r="J3" s="196"/>
      <c r="K3" s="196"/>
      <c r="L3" s="196"/>
      <c r="M3" s="196"/>
      <c r="N3" s="196"/>
      <c r="O3" s="196"/>
      <c r="P3" s="196"/>
    </row>
    <row r="4" s="184" customFormat="1" ht="20.25" customHeight="1" spans="1:16">
      <c r="A4" s="198" t="s">
        <v>3</v>
      </c>
      <c r="B4" s="199" t="s">
        <v>4</v>
      </c>
      <c r="C4" s="200" t="s">
        <v>5</v>
      </c>
      <c r="D4" s="198" t="s">
        <v>6</v>
      </c>
      <c r="E4" s="201" t="s">
        <v>7</v>
      </c>
      <c r="F4" s="202" t="s">
        <v>8</v>
      </c>
      <c r="G4" s="203" t="s">
        <v>9</v>
      </c>
      <c r="H4" s="203"/>
      <c r="I4" s="203"/>
      <c r="J4" s="203"/>
      <c r="K4" s="203" t="s">
        <v>10</v>
      </c>
      <c r="L4" s="203"/>
      <c r="M4" s="203"/>
      <c r="N4" s="203"/>
      <c r="O4" s="198" t="s">
        <v>11</v>
      </c>
      <c r="P4" s="198" t="s">
        <v>12</v>
      </c>
    </row>
    <row r="5" s="185" customFormat="1" ht="29.1" customHeight="1" spans="1:16">
      <c r="A5" s="198"/>
      <c r="B5" s="199"/>
      <c r="C5" s="200"/>
      <c r="D5" s="198"/>
      <c r="E5" s="201"/>
      <c r="F5" s="202"/>
      <c r="G5" s="198" t="s">
        <v>13</v>
      </c>
      <c r="H5" s="198" t="s">
        <v>14</v>
      </c>
      <c r="I5" s="198" t="s">
        <v>15</v>
      </c>
      <c r="J5" s="198" t="s">
        <v>16</v>
      </c>
      <c r="K5" s="198" t="s">
        <v>13</v>
      </c>
      <c r="L5" s="198" t="s">
        <v>14</v>
      </c>
      <c r="M5" s="198" t="s">
        <v>15</v>
      </c>
      <c r="N5" s="198" t="s">
        <v>16</v>
      </c>
      <c r="O5" s="198"/>
      <c r="P5" s="198"/>
    </row>
    <row r="6" s="186" customFormat="1" ht="27" customHeight="1" spans="1:16">
      <c r="A6" s="19" t="s">
        <v>17</v>
      </c>
      <c r="B6" s="18" t="s">
        <v>18</v>
      </c>
      <c r="C6" s="204" t="s">
        <v>19</v>
      </c>
      <c r="D6" s="21" t="s">
        <v>20</v>
      </c>
      <c r="E6" s="19">
        <v>24</v>
      </c>
      <c r="F6" s="19">
        <v>1.5</v>
      </c>
      <c r="G6" s="205" t="s">
        <v>21</v>
      </c>
      <c r="H6" s="205" t="s">
        <v>22</v>
      </c>
      <c r="I6" s="205" t="s">
        <v>23</v>
      </c>
      <c r="J6" s="205" t="s">
        <v>24</v>
      </c>
      <c r="K6" s="205" t="s">
        <v>21</v>
      </c>
      <c r="L6" s="205" t="s">
        <v>25</v>
      </c>
      <c r="M6" s="205" t="s">
        <v>23</v>
      </c>
      <c r="N6" s="205" t="s">
        <v>24</v>
      </c>
      <c r="O6" s="205"/>
      <c r="P6" s="19" t="s">
        <v>26</v>
      </c>
    </row>
    <row r="7" s="187" customFormat="1" ht="27" customHeight="1" spans="1:16">
      <c r="A7" s="206" t="s">
        <v>27</v>
      </c>
      <c r="B7" s="207" t="s">
        <v>28</v>
      </c>
      <c r="C7" s="204" t="s">
        <v>29</v>
      </c>
      <c r="D7" s="21" t="s">
        <v>20</v>
      </c>
      <c r="E7" s="19">
        <v>24</v>
      </c>
      <c r="F7" s="19">
        <v>1.5</v>
      </c>
      <c r="G7" s="206" t="s">
        <v>30</v>
      </c>
      <c r="H7" s="206" t="s">
        <v>31</v>
      </c>
      <c r="I7" s="206"/>
      <c r="J7" s="206"/>
      <c r="K7" s="206" t="s">
        <v>32</v>
      </c>
      <c r="L7" s="206" t="s">
        <v>33</v>
      </c>
      <c r="M7" s="206" t="s">
        <v>34</v>
      </c>
      <c r="N7" s="206"/>
      <c r="O7" s="206"/>
      <c r="P7" s="19" t="s">
        <v>26</v>
      </c>
    </row>
    <row r="8" s="187" customFormat="1" ht="27" customHeight="1" spans="1:16">
      <c r="A8" s="208" t="s">
        <v>35</v>
      </c>
      <c r="B8" s="23" t="s">
        <v>36</v>
      </c>
      <c r="C8" s="209" t="s">
        <v>37</v>
      </c>
      <c r="D8" s="210" t="s">
        <v>38</v>
      </c>
      <c r="E8" s="24">
        <v>24</v>
      </c>
      <c r="F8" s="24">
        <v>1.5</v>
      </c>
      <c r="G8" s="208"/>
      <c r="H8" s="208"/>
      <c r="I8" s="208"/>
      <c r="J8" s="208"/>
      <c r="K8" s="208" t="s">
        <v>39</v>
      </c>
      <c r="L8" s="208" t="s">
        <v>40</v>
      </c>
      <c r="N8" s="208" t="s">
        <v>17</v>
      </c>
      <c r="O8" s="208"/>
      <c r="P8" s="24" t="s">
        <v>41</v>
      </c>
    </row>
    <row r="9" s="187" customFormat="1" ht="27" customHeight="1" spans="1:16">
      <c r="A9" s="19" t="s">
        <v>42</v>
      </c>
      <c r="B9" s="23" t="s">
        <v>43</v>
      </c>
      <c r="C9" s="209" t="s">
        <v>44</v>
      </c>
      <c r="D9" s="210" t="s">
        <v>45</v>
      </c>
      <c r="E9" s="24" t="s">
        <v>46</v>
      </c>
      <c r="F9" s="24" t="s">
        <v>47</v>
      </c>
      <c r="G9" s="208" t="s">
        <v>48</v>
      </c>
      <c r="H9" s="211" t="s">
        <v>49</v>
      </c>
      <c r="I9" s="205" t="s">
        <v>23</v>
      </c>
      <c r="J9" s="208" t="s">
        <v>24</v>
      </c>
      <c r="K9" s="208" t="s">
        <v>50</v>
      </c>
      <c r="L9" s="208" t="s">
        <v>40</v>
      </c>
      <c r="M9" s="205" t="s">
        <v>23</v>
      </c>
      <c r="N9" s="208" t="s">
        <v>24</v>
      </c>
      <c r="O9" s="208"/>
      <c r="P9" s="24" t="s">
        <v>51</v>
      </c>
    </row>
    <row r="10" s="187" customFormat="1" ht="27" customHeight="1" spans="1:16">
      <c r="A10" s="206" t="s">
        <v>52</v>
      </c>
      <c r="B10" s="212" t="s">
        <v>53</v>
      </c>
      <c r="C10" s="213" t="s">
        <v>54</v>
      </c>
      <c r="D10" s="214" t="s">
        <v>55</v>
      </c>
      <c r="E10" s="215">
        <v>16</v>
      </c>
      <c r="F10" s="215">
        <v>1</v>
      </c>
      <c r="G10" s="216" t="s">
        <v>56</v>
      </c>
      <c r="H10" s="216" t="s">
        <v>57</v>
      </c>
      <c r="I10" s="216" t="s">
        <v>23</v>
      </c>
      <c r="J10" s="216"/>
      <c r="K10" s="216" t="s">
        <v>56</v>
      </c>
      <c r="L10" s="216" t="s">
        <v>58</v>
      </c>
      <c r="M10" s="216" t="s">
        <v>23</v>
      </c>
      <c r="N10" s="217"/>
      <c r="O10" s="217"/>
      <c r="P10" s="215" t="s">
        <v>59</v>
      </c>
    </row>
    <row r="11" s="187" customFormat="1" ht="27" customHeight="1" spans="1:16">
      <c r="A11" s="208" t="s">
        <v>60</v>
      </c>
      <c r="B11" s="212" t="s">
        <v>61</v>
      </c>
      <c r="C11" s="213" t="s">
        <v>62</v>
      </c>
      <c r="D11" s="214" t="s">
        <v>55</v>
      </c>
      <c r="E11" s="215">
        <v>16</v>
      </c>
      <c r="F11" s="215">
        <v>1</v>
      </c>
      <c r="G11" s="217" t="s">
        <v>63</v>
      </c>
      <c r="H11" s="217" t="s">
        <v>64</v>
      </c>
      <c r="I11" s="217" t="s">
        <v>23</v>
      </c>
      <c r="J11" s="217"/>
      <c r="K11" s="217" t="s">
        <v>63</v>
      </c>
      <c r="L11" s="234" t="s">
        <v>65</v>
      </c>
      <c r="M11" s="217" t="s">
        <v>23</v>
      </c>
      <c r="N11" s="217"/>
      <c r="O11" s="217"/>
      <c r="P11" s="215" t="s">
        <v>59</v>
      </c>
    </row>
    <row r="12" s="187" customFormat="1" ht="27" customHeight="1" spans="1:16">
      <c r="A12" s="19" t="s">
        <v>66</v>
      </c>
      <c r="B12" s="218" t="s">
        <v>67</v>
      </c>
      <c r="C12" s="219" t="s">
        <v>68</v>
      </c>
      <c r="D12" s="220" t="s">
        <v>55</v>
      </c>
      <c r="E12" s="215">
        <v>24</v>
      </c>
      <c r="F12" s="215">
        <v>1.5</v>
      </c>
      <c r="G12" s="208" t="s">
        <v>69</v>
      </c>
      <c r="H12" s="208" t="s">
        <v>70</v>
      </c>
      <c r="I12" s="208" t="s">
        <v>71</v>
      </c>
      <c r="J12" s="208"/>
      <c r="K12" s="208" t="s">
        <v>69</v>
      </c>
      <c r="L12" s="208" t="s">
        <v>72</v>
      </c>
      <c r="M12" s="208" t="s">
        <v>73</v>
      </c>
      <c r="N12" s="217"/>
      <c r="O12" s="217"/>
      <c r="P12" s="215" t="s">
        <v>59</v>
      </c>
    </row>
    <row r="13" s="187" customFormat="1" ht="27" customHeight="1" spans="1:16">
      <c r="A13" s="206" t="s">
        <v>24</v>
      </c>
      <c r="B13" s="221" t="s">
        <v>74</v>
      </c>
      <c r="C13" s="209" t="s">
        <v>75</v>
      </c>
      <c r="D13" s="222" t="s">
        <v>76</v>
      </c>
      <c r="E13" s="24" t="s">
        <v>77</v>
      </c>
      <c r="F13" s="24" t="s">
        <v>78</v>
      </c>
      <c r="G13" s="208" t="s">
        <v>79</v>
      </c>
      <c r="H13" s="208" t="s">
        <v>72</v>
      </c>
      <c r="I13" s="208"/>
      <c r="J13" s="208"/>
      <c r="K13" s="208" t="s">
        <v>80</v>
      </c>
      <c r="L13" s="208" t="s">
        <v>72</v>
      </c>
      <c r="M13" s="208"/>
      <c r="N13" s="208"/>
      <c r="O13" s="208"/>
      <c r="P13" s="24" t="s">
        <v>81</v>
      </c>
    </row>
    <row r="14" s="187" customFormat="1" ht="27" customHeight="1" spans="1:16">
      <c r="A14" s="208" t="s">
        <v>82</v>
      </c>
      <c r="B14" s="23" t="s">
        <v>83</v>
      </c>
      <c r="C14" s="209" t="s">
        <v>84</v>
      </c>
      <c r="D14" s="222" t="s">
        <v>76</v>
      </c>
      <c r="E14" s="24">
        <v>16</v>
      </c>
      <c r="F14" s="24">
        <v>1</v>
      </c>
      <c r="G14" s="208" t="s">
        <v>85</v>
      </c>
      <c r="H14" s="208" t="s">
        <v>86</v>
      </c>
      <c r="I14" s="208"/>
      <c r="J14" s="208"/>
      <c r="K14" s="208" t="s">
        <v>85</v>
      </c>
      <c r="L14" s="208" t="s">
        <v>70</v>
      </c>
      <c r="M14" s="208"/>
      <c r="N14" s="208"/>
      <c r="O14" s="208"/>
      <c r="P14" s="24" t="s">
        <v>81</v>
      </c>
    </row>
    <row r="15" s="187" customFormat="1" ht="27" customHeight="1" spans="1:16">
      <c r="A15" s="19" t="s">
        <v>87</v>
      </c>
      <c r="B15" s="18" t="s">
        <v>88</v>
      </c>
      <c r="C15" s="204" t="s">
        <v>89</v>
      </c>
      <c r="D15" s="223" t="s">
        <v>90</v>
      </c>
      <c r="E15" s="19">
        <v>16</v>
      </c>
      <c r="F15" s="19">
        <v>1</v>
      </c>
      <c r="G15" s="206" t="s">
        <v>91</v>
      </c>
      <c r="H15" s="206" t="s">
        <v>57</v>
      </c>
      <c r="I15" s="206" t="s">
        <v>92</v>
      </c>
      <c r="J15" s="206" t="s">
        <v>52</v>
      </c>
      <c r="K15" s="206" t="s">
        <v>91</v>
      </c>
      <c r="L15" s="206" t="s">
        <v>58</v>
      </c>
      <c r="M15" s="206" t="s">
        <v>92</v>
      </c>
      <c r="N15" s="206" t="s">
        <v>52</v>
      </c>
      <c r="O15" s="206"/>
      <c r="P15" s="19" t="s">
        <v>93</v>
      </c>
    </row>
    <row r="16" s="187" customFormat="1" ht="27" customHeight="1" spans="1:16">
      <c r="A16" s="206" t="s">
        <v>94</v>
      </c>
      <c r="B16" s="18" t="s">
        <v>95</v>
      </c>
      <c r="C16" s="204" t="s">
        <v>96</v>
      </c>
      <c r="D16" s="21" t="s">
        <v>90</v>
      </c>
      <c r="E16" s="19">
        <v>24</v>
      </c>
      <c r="F16" s="19">
        <v>1.5</v>
      </c>
      <c r="G16" s="206" t="s">
        <v>97</v>
      </c>
      <c r="H16" s="206" t="s">
        <v>72</v>
      </c>
      <c r="I16" s="206" t="s">
        <v>92</v>
      </c>
      <c r="J16" s="206" t="s">
        <v>24</v>
      </c>
      <c r="K16" s="206" t="s">
        <v>97</v>
      </c>
      <c r="L16" s="206" t="s">
        <v>70</v>
      </c>
      <c r="M16" s="206" t="s">
        <v>92</v>
      </c>
      <c r="N16" s="206" t="s">
        <v>24</v>
      </c>
      <c r="O16" s="206"/>
      <c r="P16" s="19" t="s">
        <v>93</v>
      </c>
    </row>
    <row r="17" s="187" customFormat="1" ht="27" customHeight="1" spans="1:16">
      <c r="A17" s="208" t="s">
        <v>98</v>
      </c>
      <c r="B17" s="18" t="s">
        <v>99</v>
      </c>
      <c r="C17" s="224" t="s">
        <v>100</v>
      </c>
      <c r="D17" s="27" t="s">
        <v>90</v>
      </c>
      <c r="E17" s="19">
        <v>16</v>
      </c>
      <c r="F17" s="19">
        <v>1</v>
      </c>
      <c r="G17" s="206" t="s">
        <v>101</v>
      </c>
      <c r="H17" s="206" t="s">
        <v>72</v>
      </c>
      <c r="I17" s="206" t="s">
        <v>92</v>
      </c>
      <c r="J17" s="206" t="s">
        <v>52</v>
      </c>
      <c r="K17" s="206" t="s">
        <v>101</v>
      </c>
      <c r="L17" s="206" t="s">
        <v>102</v>
      </c>
      <c r="M17" s="206" t="s">
        <v>92</v>
      </c>
      <c r="N17" s="206" t="s">
        <v>52</v>
      </c>
      <c r="O17" s="206"/>
      <c r="P17" s="19" t="s">
        <v>93</v>
      </c>
    </row>
    <row r="18" s="187" customFormat="1" ht="36" customHeight="1" spans="1:16">
      <c r="A18" s="19" t="s">
        <v>103</v>
      </c>
      <c r="B18" s="30" t="s">
        <v>104</v>
      </c>
      <c r="C18" s="225" t="s">
        <v>105</v>
      </c>
      <c r="D18" s="33" t="s">
        <v>106</v>
      </c>
      <c r="E18" s="31">
        <v>48</v>
      </c>
      <c r="F18" s="31">
        <v>3</v>
      </c>
      <c r="G18" s="211" t="s">
        <v>107</v>
      </c>
      <c r="H18" s="211" t="s">
        <v>108</v>
      </c>
      <c r="I18" s="211" t="s">
        <v>109</v>
      </c>
      <c r="J18" s="211" t="s">
        <v>110</v>
      </c>
      <c r="K18" s="211" t="s">
        <v>111</v>
      </c>
      <c r="L18" s="211" t="s">
        <v>112</v>
      </c>
      <c r="M18" s="211" t="s">
        <v>113</v>
      </c>
      <c r="N18" s="211" t="s">
        <v>110</v>
      </c>
      <c r="O18" s="211"/>
      <c r="P18" s="31" t="s">
        <v>87</v>
      </c>
    </row>
    <row r="19" s="187" customFormat="1" ht="27" customHeight="1" spans="1:16">
      <c r="A19" s="206" t="s">
        <v>114</v>
      </c>
      <c r="B19" s="30" t="s">
        <v>115</v>
      </c>
      <c r="C19" s="225" t="s">
        <v>116</v>
      </c>
      <c r="D19" s="33" t="s">
        <v>106</v>
      </c>
      <c r="E19" s="31">
        <v>24</v>
      </c>
      <c r="F19" s="31" t="s">
        <v>78</v>
      </c>
      <c r="G19" s="211" t="s">
        <v>117</v>
      </c>
      <c r="H19" s="211" t="s">
        <v>49</v>
      </c>
      <c r="I19" s="211" t="s">
        <v>109</v>
      </c>
      <c r="J19" s="211" t="s">
        <v>118</v>
      </c>
      <c r="K19" s="211" t="s">
        <v>119</v>
      </c>
      <c r="L19" s="211" t="s">
        <v>49</v>
      </c>
      <c r="M19" s="211" t="s">
        <v>120</v>
      </c>
      <c r="N19" s="211" t="s">
        <v>121</v>
      </c>
      <c r="O19" s="211"/>
      <c r="P19" s="31" t="s">
        <v>87</v>
      </c>
    </row>
    <row r="20" s="187" customFormat="1" ht="51" customHeight="1" spans="1:16">
      <c r="A20" s="208" t="s">
        <v>122</v>
      </c>
      <c r="B20" s="30" t="s">
        <v>123</v>
      </c>
      <c r="C20" s="225">
        <v>1003261241</v>
      </c>
      <c r="D20" s="33" t="s">
        <v>106</v>
      </c>
      <c r="E20" s="31">
        <v>16</v>
      </c>
      <c r="F20" s="31">
        <v>1</v>
      </c>
      <c r="G20" s="211" t="s">
        <v>124</v>
      </c>
      <c r="H20" s="211" t="s">
        <v>125</v>
      </c>
      <c r="I20" s="211" t="s">
        <v>126</v>
      </c>
      <c r="J20" s="211" t="s">
        <v>127</v>
      </c>
      <c r="K20" s="211" t="s">
        <v>124</v>
      </c>
      <c r="L20" s="211" t="s">
        <v>128</v>
      </c>
      <c r="M20" s="211" t="s">
        <v>129</v>
      </c>
      <c r="N20" s="211" t="s">
        <v>127</v>
      </c>
      <c r="O20" s="211" t="s">
        <v>130</v>
      </c>
      <c r="P20" s="31" t="s">
        <v>87</v>
      </c>
    </row>
    <row r="21" s="187" customFormat="1" ht="27" customHeight="1" spans="1:16">
      <c r="A21" s="19" t="s">
        <v>46</v>
      </c>
      <c r="B21" s="23" t="s">
        <v>131</v>
      </c>
      <c r="C21" s="209" t="s">
        <v>132</v>
      </c>
      <c r="D21" s="222" t="s">
        <v>133</v>
      </c>
      <c r="E21" s="24">
        <v>24</v>
      </c>
      <c r="F21" s="24">
        <v>1.5</v>
      </c>
      <c r="G21" s="208"/>
      <c r="H21" s="208"/>
      <c r="I21" s="208"/>
      <c r="J21" s="208"/>
      <c r="K21" s="208" t="s">
        <v>134</v>
      </c>
      <c r="L21" s="208" t="s">
        <v>135</v>
      </c>
      <c r="M21" s="208" t="s">
        <v>136</v>
      </c>
      <c r="N21" s="208" t="s">
        <v>17</v>
      </c>
      <c r="O21" s="208"/>
      <c r="P21" s="24" t="s">
        <v>98</v>
      </c>
    </row>
    <row r="22" s="187" customFormat="1" ht="27" customHeight="1" spans="1:16">
      <c r="A22" s="206" t="s">
        <v>137</v>
      </c>
      <c r="B22" s="23" t="s">
        <v>138</v>
      </c>
      <c r="C22" s="209" t="s">
        <v>139</v>
      </c>
      <c r="D22" s="222" t="s">
        <v>133</v>
      </c>
      <c r="E22" s="24">
        <v>24</v>
      </c>
      <c r="F22" s="24">
        <v>1.5</v>
      </c>
      <c r="G22" s="208"/>
      <c r="H22" s="208"/>
      <c r="I22" s="208"/>
      <c r="J22" s="208"/>
      <c r="K22" s="208" t="s">
        <v>134</v>
      </c>
      <c r="L22" s="208" t="s">
        <v>140</v>
      </c>
      <c r="M22" s="208" t="s">
        <v>136</v>
      </c>
      <c r="N22" s="208" t="s">
        <v>17</v>
      </c>
      <c r="O22" s="208"/>
      <c r="P22" s="24" t="s">
        <v>98</v>
      </c>
    </row>
    <row r="23" s="187" customFormat="1" ht="27" customHeight="1" spans="1:16">
      <c r="A23" s="208" t="s">
        <v>141</v>
      </c>
      <c r="B23" s="34" t="s">
        <v>142</v>
      </c>
      <c r="C23" s="209" t="s">
        <v>143</v>
      </c>
      <c r="D23" s="226" t="s">
        <v>133</v>
      </c>
      <c r="E23" s="35">
        <v>16</v>
      </c>
      <c r="F23" s="35">
        <v>1</v>
      </c>
      <c r="G23" s="36" t="s">
        <v>144</v>
      </c>
      <c r="H23" s="227" t="s">
        <v>145</v>
      </c>
      <c r="I23" s="227" t="s">
        <v>146</v>
      </c>
      <c r="J23" s="227" t="s">
        <v>17</v>
      </c>
      <c r="K23" s="36" t="s">
        <v>144</v>
      </c>
      <c r="L23" s="227" t="s">
        <v>147</v>
      </c>
      <c r="M23" s="227" t="s">
        <v>148</v>
      </c>
      <c r="N23" s="227" t="s">
        <v>17</v>
      </c>
      <c r="O23" s="227"/>
      <c r="P23" s="35" t="s">
        <v>98</v>
      </c>
    </row>
    <row r="24" s="187" customFormat="1" ht="27" customHeight="1" spans="1:16">
      <c r="A24" s="19" t="s">
        <v>149</v>
      </c>
      <c r="B24" s="34" t="s">
        <v>142</v>
      </c>
      <c r="C24" s="209" t="s">
        <v>143</v>
      </c>
      <c r="D24" s="226" t="s">
        <v>133</v>
      </c>
      <c r="E24" s="35">
        <v>16</v>
      </c>
      <c r="F24" s="35">
        <v>1</v>
      </c>
      <c r="G24" s="36"/>
      <c r="H24" s="154"/>
      <c r="I24" s="116"/>
      <c r="J24" s="154"/>
      <c r="K24" s="36" t="s">
        <v>150</v>
      </c>
      <c r="L24" s="227" t="s">
        <v>147</v>
      </c>
      <c r="M24" s="227" t="s">
        <v>148</v>
      </c>
      <c r="N24" s="227" t="s">
        <v>17</v>
      </c>
      <c r="O24" s="154"/>
      <c r="P24" s="35" t="s">
        <v>98</v>
      </c>
    </row>
    <row r="25" s="188" customFormat="1" ht="27" customHeight="1" spans="1:16">
      <c r="A25" s="206" t="s">
        <v>151</v>
      </c>
      <c r="B25" s="18" t="s">
        <v>152</v>
      </c>
      <c r="C25" s="204" t="s">
        <v>153</v>
      </c>
      <c r="D25" s="223" t="s">
        <v>133</v>
      </c>
      <c r="E25" s="19" t="s">
        <v>77</v>
      </c>
      <c r="F25" s="19" t="s">
        <v>78</v>
      </c>
      <c r="G25" s="206" t="s">
        <v>154</v>
      </c>
      <c r="H25" s="206" t="s">
        <v>155</v>
      </c>
      <c r="I25" s="206" t="s">
        <v>23</v>
      </c>
      <c r="J25" s="206" t="s">
        <v>156</v>
      </c>
      <c r="K25" s="206" t="s">
        <v>154</v>
      </c>
      <c r="L25" s="206" t="s">
        <v>157</v>
      </c>
      <c r="M25" s="206" t="s">
        <v>23</v>
      </c>
      <c r="N25" s="206" t="s">
        <v>156</v>
      </c>
      <c r="O25" s="206"/>
      <c r="P25" s="19" t="s">
        <v>98</v>
      </c>
    </row>
    <row r="26" s="187" customFormat="1" ht="27" customHeight="1" spans="1:16">
      <c r="A26" s="208" t="s">
        <v>158</v>
      </c>
      <c r="B26" s="23" t="s">
        <v>159</v>
      </c>
      <c r="C26" s="228" t="s">
        <v>160</v>
      </c>
      <c r="D26" s="26" t="s">
        <v>161</v>
      </c>
      <c r="E26" s="24">
        <v>16</v>
      </c>
      <c r="F26" s="24">
        <v>1</v>
      </c>
      <c r="G26" s="208" t="s">
        <v>162</v>
      </c>
      <c r="H26" s="208" t="s">
        <v>163</v>
      </c>
      <c r="I26" s="208" t="s">
        <v>164</v>
      </c>
      <c r="J26" s="208" t="s">
        <v>60</v>
      </c>
      <c r="K26" s="208" t="s">
        <v>165</v>
      </c>
      <c r="L26" s="208" t="s">
        <v>166</v>
      </c>
      <c r="M26" s="208" t="s">
        <v>167</v>
      </c>
      <c r="N26" s="208" t="s">
        <v>60</v>
      </c>
      <c r="O26" s="208"/>
      <c r="P26" s="24" t="s">
        <v>103</v>
      </c>
    </row>
    <row r="27" s="187" customFormat="1" ht="27" customHeight="1" spans="1:16">
      <c r="A27" s="19" t="s">
        <v>168</v>
      </c>
      <c r="B27" s="23" t="s">
        <v>169</v>
      </c>
      <c r="C27" s="228" t="s">
        <v>170</v>
      </c>
      <c r="D27" s="26" t="s">
        <v>161</v>
      </c>
      <c r="E27" s="24">
        <v>16</v>
      </c>
      <c r="F27" s="24">
        <v>1</v>
      </c>
      <c r="G27" s="208" t="s">
        <v>171</v>
      </c>
      <c r="H27" s="208" t="s">
        <v>163</v>
      </c>
      <c r="I27" s="208" t="s">
        <v>164</v>
      </c>
      <c r="J27" s="208" t="s">
        <v>60</v>
      </c>
      <c r="K27" s="208" t="s">
        <v>172</v>
      </c>
      <c r="L27" s="208" t="s">
        <v>173</v>
      </c>
      <c r="M27" s="208" t="s">
        <v>174</v>
      </c>
      <c r="N27" s="208" t="s">
        <v>60</v>
      </c>
      <c r="O27" s="208"/>
      <c r="P27" s="24" t="s">
        <v>103</v>
      </c>
    </row>
    <row r="28" s="187" customFormat="1" ht="27" customHeight="1" spans="1:16">
      <c r="A28" s="206" t="s">
        <v>175</v>
      </c>
      <c r="B28" s="23" t="s">
        <v>176</v>
      </c>
      <c r="C28" s="209" t="s">
        <v>177</v>
      </c>
      <c r="D28" s="38" t="s">
        <v>178</v>
      </c>
      <c r="E28" s="24">
        <v>24</v>
      </c>
      <c r="F28" s="24">
        <v>1.5</v>
      </c>
      <c r="G28" s="208" t="s">
        <v>179</v>
      </c>
      <c r="H28" s="208" t="s">
        <v>180</v>
      </c>
      <c r="I28" s="208" t="s">
        <v>181</v>
      </c>
      <c r="J28" s="208"/>
      <c r="K28" s="208" t="s">
        <v>182</v>
      </c>
      <c r="L28" s="208" t="s">
        <v>180</v>
      </c>
      <c r="M28" s="208" t="s">
        <v>183</v>
      </c>
      <c r="N28" s="208"/>
      <c r="O28" s="208"/>
      <c r="P28" s="24" t="s">
        <v>114</v>
      </c>
    </row>
    <row r="29" s="187" customFormat="1" ht="27" customHeight="1" spans="1:23">
      <c r="A29" s="208" t="s">
        <v>77</v>
      </c>
      <c r="B29" s="23" t="s">
        <v>184</v>
      </c>
      <c r="C29" s="209" t="s">
        <v>185</v>
      </c>
      <c r="D29" s="38" t="s">
        <v>178</v>
      </c>
      <c r="E29" s="24">
        <v>24</v>
      </c>
      <c r="F29" s="24">
        <v>1.5</v>
      </c>
      <c r="G29" s="208" t="s">
        <v>186</v>
      </c>
      <c r="H29" s="208" t="s">
        <v>187</v>
      </c>
      <c r="I29" s="208" t="s">
        <v>181</v>
      </c>
      <c r="J29" s="208"/>
      <c r="K29" s="208" t="s">
        <v>188</v>
      </c>
      <c r="L29" s="208" t="s">
        <v>189</v>
      </c>
      <c r="M29" s="208" t="s">
        <v>183</v>
      </c>
      <c r="N29" s="208"/>
      <c r="O29" s="208"/>
      <c r="P29" s="24" t="s">
        <v>114</v>
      </c>
      <c r="S29" s="235"/>
      <c r="T29" s="235"/>
      <c r="U29" s="235"/>
      <c r="V29" s="235"/>
      <c r="W29" s="235"/>
    </row>
    <row r="30" s="187" customFormat="1" ht="27" customHeight="1" spans="1:23">
      <c r="A30" s="19" t="s">
        <v>190</v>
      </c>
      <c r="B30" s="23" t="s">
        <v>191</v>
      </c>
      <c r="C30" s="229" t="s">
        <v>192</v>
      </c>
      <c r="D30" s="39" t="s">
        <v>178</v>
      </c>
      <c r="E30" s="24">
        <v>24</v>
      </c>
      <c r="F30" s="24" t="s">
        <v>78</v>
      </c>
      <c r="G30" s="208" t="s">
        <v>193</v>
      </c>
      <c r="H30" s="208" t="s">
        <v>194</v>
      </c>
      <c r="I30" s="208" t="s">
        <v>181</v>
      </c>
      <c r="J30" s="208"/>
      <c r="K30" s="208" t="s">
        <v>195</v>
      </c>
      <c r="L30" s="208" t="s">
        <v>194</v>
      </c>
      <c r="M30" s="208" t="s">
        <v>183</v>
      </c>
      <c r="N30" s="208"/>
      <c r="O30" s="208"/>
      <c r="P30" s="24" t="s">
        <v>114</v>
      </c>
      <c r="S30" s="235"/>
      <c r="T30" s="235"/>
      <c r="U30" s="235"/>
      <c r="V30" s="235"/>
      <c r="W30" s="235"/>
    </row>
    <row r="31" s="187" customFormat="1" ht="27" customHeight="1" spans="1:23">
      <c r="A31" s="206" t="s">
        <v>196</v>
      </c>
      <c r="B31" s="23" t="s">
        <v>184</v>
      </c>
      <c r="C31" s="209" t="s">
        <v>185</v>
      </c>
      <c r="D31" s="38" t="s">
        <v>178</v>
      </c>
      <c r="E31" s="24">
        <v>24</v>
      </c>
      <c r="F31" s="24">
        <v>1.5</v>
      </c>
      <c r="G31" s="208"/>
      <c r="H31" s="208"/>
      <c r="I31" s="208"/>
      <c r="J31" s="208"/>
      <c r="K31" s="208" t="s">
        <v>197</v>
      </c>
      <c r="L31" s="208" t="s">
        <v>189</v>
      </c>
      <c r="M31" s="208" t="s">
        <v>198</v>
      </c>
      <c r="N31" s="208"/>
      <c r="O31" s="208"/>
      <c r="P31" s="24" t="s">
        <v>114</v>
      </c>
      <c r="S31" s="235"/>
      <c r="T31" s="235"/>
      <c r="U31" s="235"/>
      <c r="V31" s="235"/>
      <c r="W31" s="235"/>
    </row>
    <row r="32" s="187" customFormat="1" ht="27" customHeight="1" spans="1:23">
      <c r="A32" s="208" t="s">
        <v>199</v>
      </c>
      <c r="B32" s="23" t="s">
        <v>191</v>
      </c>
      <c r="C32" s="229" t="s">
        <v>192</v>
      </c>
      <c r="D32" s="39" t="s">
        <v>178</v>
      </c>
      <c r="E32" s="24">
        <v>24</v>
      </c>
      <c r="F32" s="24" t="s">
        <v>78</v>
      </c>
      <c r="G32" s="208" t="s">
        <v>186</v>
      </c>
      <c r="H32" s="208" t="s">
        <v>189</v>
      </c>
      <c r="I32" s="208" t="s">
        <v>181</v>
      </c>
      <c r="J32" s="208"/>
      <c r="K32" s="208" t="s">
        <v>200</v>
      </c>
      <c r="L32" s="208" t="s">
        <v>189</v>
      </c>
      <c r="M32" s="208" t="s">
        <v>201</v>
      </c>
      <c r="N32" s="208"/>
      <c r="O32" s="208"/>
      <c r="P32" s="24" t="s">
        <v>114</v>
      </c>
      <c r="S32" s="236"/>
      <c r="T32" s="236"/>
      <c r="U32" s="236"/>
      <c r="V32" s="236"/>
      <c r="W32" s="236"/>
    </row>
    <row r="33" s="187" customFormat="1" ht="27" customHeight="1" spans="1:23">
      <c r="A33" s="19" t="s">
        <v>202</v>
      </c>
      <c r="B33" s="23" t="s">
        <v>191</v>
      </c>
      <c r="C33" s="229" t="s">
        <v>192</v>
      </c>
      <c r="D33" s="39" t="s">
        <v>178</v>
      </c>
      <c r="E33" s="24">
        <v>24</v>
      </c>
      <c r="F33" s="24" t="s">
        <v>78</v>
      </c>
      <c r="G33" s="208"/>
      <c r="H33" s="208"/>
      <c r="I33" s="208"/>
      <c r="J33" s="208"/>
      <c r="K33" s="208" t="s">
        <v>203</v>
      </c>
      <c r="L33" s="208" t="s">
        <v>180</v>
      </c>
      <c r="M33" s="208" t="s">
        <v>198</v>
      </c>
      <c r="N33" s="208"/>
      <c r="O33" s="208"/>
      <c r="P33" s="24" t="s">
        <v>114</v>
      </c>
      <c r="S33" s="236"/>
      <c r="T33" s="236"/>
      <c r="U33" s="236"/>
      <c r="V33" s="236"/>
      <c r="W33" s="236"/>
    </row>
    <row r="34" s="187" customFormat="1" ht="27" customHeight="1" spans="1:23">
      <c r="A34" s="206" t="s">
        <v>204</v>
      </c>
      <c r="B34" s="23" t="s">
        <v>205</v>
      </c>
      <c r="C34" s="228" t="s">
        <v>206</v>
      </c>
      <c r="D34" s="38" t="s">
        <v>207</v>
      </c>
      <c r="E34" s="24">
        <v>24</v>
      </c>
      <c r="F34" s="24">
        <v>1.5</v>
      </c>
      <c r="G34" s="208" t="s">
        <v>208</v>
      </c>
      <c r="H34" s="208" t="s">
        <v>209</v>
      </c>
      <c r="I34" s="208" t="s">
        <v>23</v>
      </c>
      <c r="J34" s="208" t="s">
        <v>24</v>
      </c>
      <c r="K34" s="208" t="s">
        <v>210</v>
      </c>
      <c r="L34" s="208" t="s">
        <v>211</v>
      </c>
      <c r="M34" s="208" t="s">
        <v>23</v>
      </c>
      <c r="N34" s="208" t="s">
        <v>24</v>
      </c>
      <c r="O34" s="208"/>
      <c r="P34" s="24" t="s">
        <v>46</v>
      </c>
      <c r="S34" s="236"/>
      <c r="T34" s="236"/>
      <c r="U34" s="236"/>
      <c r="V34" s="236"/>
      <c r="W34" s="236"/>
    </row>
    <row r="35" s="187" customFormat="1" ht="27" customHeight="1" spans="1:16">
      <c r="A35" s="208" t="s">
        <v>212</v>
      </c>
      <c r="B35" s="18" t="s">
        <v>213</v>
      </c>
      <c r="C35" s="204" t="s">
        <v>214</v>
      </c>
      <c r="D35" s="230" t="s">
        <v>215</v>
      </c>
      <c r="E35" s="19">
        <v>16</v>
      </c>
      <c r="F35" s="19">
        <v>1</v>
      </c>
      <c r="G35" s="206" t="s">
        <v>216</v>
      </c>
      <c r="H35" s="206" t="s">
        <v>187</v>
      </c>
      <c r="I35" s="206"/>
      <c r="J35" s="206"/>
      <c r="K35" s="206" t="s">
        <v>217</v>
      </c>
      <c r="L35" s="206" t="s">
        <v>194</v>
      </c>
      <c r="M35" s="206"/>
      <c r="N35" s="206"/>
      <c r="O35" s="206"/>
      <c r="P35" s="19" t="s">
        <v>151</v>
      </c>
    </row>
    <row r="36" s="187" customFormat="1" ht="27" customHeight="1" spans="1:16">
      <c r="A36" s="19" t="s">
        <v>218</v>
      </c>
      <c r="B36" s="40" t="s">
        <v>219</v>
      </c>
      <c r="C36" s="231" t="s">
        <v>220</v>
      </c>
      <c r="D36" s="232" t="s">
        <v>221</v>
      </c>
      <c r="E36" s="41">
        <v>24</v>
      </c>
      <c r="F36" s="41">
        <v>1.5</v>
      </c>
      <c r="G36" s="233" t="s">
        <v>222</v>
      </c>
      <c r="H36" s="233" t="s">
        <v>194</v>
      </c>
      <c r="I36" s="233" t="s">
        <v>223</v>
      </c>
      <c r="J36" s="233" t="s">
        <v>17</v>
      </c>
      <c r="K36" s="233" t="s">
        <v>222</v>
      </c>
      <c r="L36" s="233" t="s">
        <v>187</v>
      </c>
      <c r="M36" s="233" t="s">
        <v>224</v>
      </c>
      <c r="N36" s="233" t="s">
        <v>17</v>
      </c>
      <c r="O36" s="233"/>
      <c r="P36" s="41" t="s">
        <v>168</v>
      </c>
    </row>
    <row r="37" s="187" customFormat="1" ht="27" customHeight="1" spans="1:16">
      <c r="A37" s="206" t="s">
        <v>225</v>
      </c>
      <c r="B37" s="40" t="s">
        <v>226</v>
      </c>
      <c r="C37" s="231" t="s">
        <v>227</v>
      </c>
      <c r="D37" s="44" t="s">
        <v>221</v>
      </c>
      <c r="E37" s="41">
        <v>16</v>
      </c>
      <c r="F37" s="41">
        <v>1</v>
      </c>
      <c r="G37" s="233" t="s">
        <v>228</v>
      </c>
      <c r="H37" s="233" t="s">
        <v>58</v>
      </c>
      <c r="I37" s="233"/>
      <c r="J37" s="233" t="s">
        <v>17</v>
      </c>
      <c r="K37" s="233" t="s">
        <v>228</v>
      </c>
      <c r="L37" s="233" t="s">
        <v>57</v>
      </c>
      <c r="M37" s="233"/>
      <c r="N37" s="233" t="s">
        <v>17</v>
      </c>
      <c r="O37" s="233"/>
      <c r="P37" s="41" t="s">
        <v>168</v>
      </c>
    </row>
    <row r="38" s="187" customFormat="1" ht="27" customHeight="1" spans="1:16">
      <c r="A38" s="208" t="s">
        <v>229</v>
      </c>
      <c r="B38" s="40" t="s">
        <v>230</v>
      </c>
      <c r="C38" s="231" t="s">
        <v>231</v>
      </c>
      <c r="D38" s="44" t="s">
        <v>221</v>
      </c>
      <c r="E38" s="42">
        <v>16</v>
      </c>
      <c r="F38" s="41">
        <v>1</v>
      </c>
      <c r="G38" s="233" t="s">
        <v>232</v>
      </c>
      <c r="H38" s="233" t="s">
        <v>189</v>
      </c>
      <c r="I38" s="233" t="s">
        <v>223</v>
      </c>
      <c r="J38" s="233" t="s">
        <v>17</v>
      </c>
      <c r="K38" s="233" t="s">
        <v>232</v>
      </c>
      <c r="L38" s="233" t="s">
        <v>180</v>
      </c>
      <c r="M38" s="233" t="s">
        <v>224</v>
      </c>
      <c r="N38" s="233" t="s">
        <v>17</v>
      </c>
      <c r="O38" s="233"/>
      <c r="P38" s="41" t="s">
        <v>168</v>
      </c>
    </row>
  </sheetData>
  <mergeCells count="13">
    <mergeCell ref="A1:P1"/>
    <mergeCell ref="A2:P2"/>
    <mergeCell ref="A3:P3"/>
    <mergeCell ref="G4:J4"/>
    <mergeCell ref="K4:N4"/>
    <mergeCell ref="A4:A5"/>
    <mergeCell ref="B4:B5"/>
    <mergeCell ref="C4:C5"/>
    <mergeCell ref="D4:D5"/>
    <mergeCell ref="E4:E5"/>
    <mergeCell ref="F4:F5"/>
    <mergeCell ref="O4:O5"/>
    <mergeCell ref="P4:P5"/>
  </mergeCells>
  <pageMargins left="0.75" right="0.75" top="1" bottom="1" header="0.5" footer="0.5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86"/>
  <sheetViews>
    <sheetView workbookViewId="0">
      <pane ySplit="2" topLeftCell="A66" activePane="bottomLeft" state="frozen"/>
      <selection/>
      <selection pane="bottomLeft" activeCell="B71" sqref="B71"/>
    </sheetView>
  </sheetViews>
  <sheetFormatPr defaultColWidth="9" defaultRowHeight="13.5"/>
  <cols>
    <col min="1" max="1" width="13.5" customWidth="1"/>
    <col min="2" max="2" width="29.625" customWidth="1"/>
    <col min="3" max="3" width="11.5" customWidth="1"/>
    <col min="4" max="4" width="5.875" style="7" customWidth="1"/>
    <col min="5" max="5" width="4.875" customWidth="1"/>
    <col min="6" max="6" width="4.125" style="7" customWidth="1"/>
    <col min="7" max="7" width="4.375" customWidth="1"/>
    <col min="8" max="8" width="8.125" customWidth="1"/>
    <col min="9" max="9" width="8.375" customWidth="1"/>
    <col min="10" max="10" width="12.875" customWidth="1"/>
    <col min="11" max="11" width="8.875" customWidth="1"/>
    <col min="12" max="12" width="16.875" customWidth="1"/>
    <col min="13" max="13" width="4.375" style="8" customWidth="1"/>
    <col min="14" max="14" width="4.125" style="8" customWidth="1"/>
    <col min="15" max="15" width="8.375" customWidth="1"/>
    <col min="16" max="17" width="4.875" customWidth="1"/>
  </cols>
  <sheetData>
    <row r="1" ht="50" customHeight="1" spans="1:16">
      <c r="A1" s="72" t="s">
        <v>233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122"/>
      <c r="M1" s="123"/>
      <c r="N1" s="123"/>
      <c r="O1" s="73"/>
      <c r="P1" s="124"/>
    </row>
    <row r="2" s="1" customFormat="1" ht="24" spans="1:17">
      <c r="A2" s="74" t="s">
        <v>234</v>
      </c>
      <c r="B2" s="13" t="s">
        <v>4</v>
      </c>
      <c r="C2" s="75" t="s">
        <v>5</v>
      </c>
      <c r="D2" s="14" t="s">
        <v>235</v>
      </c>
      <c r="E2" s="15" t="s">
        <v>7</v>
      </c>
      <c r="F2" s="14" t="s">
        <v>236</v>
      </c>
      <c r="G2" s="14" t="s">
        <v>8</v>
      </c>
      <c r="H2" s="16" t="s">
        <v>237</v>
      </c>
      <c r="I2" s="15" t="s">
        <v>238</v>
      </c>
      <c r="J2" s="16" t="s">
        <v>6</v>
      </c>
      <c r="K2" s="14" t="s">
        <v>239</v>
      </c>
      <c r="L2" s="54" t="s">
        <v>240</v>
      </c>
      <c r="M2" s="55" t="s">
        <v>241</v>
      </c>
      <c r="N2" s="55" t="s">
        <v>242</v>
      </c>
      <c r="O2" s="15" t="s">
        <v>6</v>
      </c>
      <c r="P2" s="125" t="s">
        <v>243</v>
      </c>
      <c r="Q2" s="1" t="s">
        <v>11</v>
      </c>
    </row>
    <row r="3" s="69" customFormat="1" ht="30" customHeight="1" spans="1:17">
      <c r="A3" s="76" t="str">
        <f>CONCATENATE("公选192010",D3)</f>
        <v>公选19201001</v>
      </c>
      <c r="B3" s="77" t="s">
        <v>18</v>
      </c>
      <c r="C3" s="78" t="s">
        <v>19</v>
      </c>
      <c r="D3" s="79" t="s">
        <v>51</v>
      </c>
      <c r="E3" s="79">
        <v>24</v>
      </c>
      <c r="F3" s="79" t="s">
        <v>35</v>
      </c>
      <c r="G3" s="79">
        <v>1.5</v>
      </c>
      <c r="H3" s="80" t="s">
        <v>21</v>
      </c>
      <c r="I3" s="79"/>
      <c r="J3" s="126" t="s">
        <v>20</v>
      </c>
      <c r="K3" s="80" t="s">
        <v>244</v>
      </c>
      <c r="L3" s="102" t="s">
        <v>187</v>
      </c>
      <c r="M3" s="127" t="s">
        <v>27</v>
      </c>
      <c r="N3" s="127" t="s">
        <v>52</v>
      </c>
      <c r="O3" s="79" t="s">
        <v>26</v>
      </c>
      <c r="P3" s="128"/>
      <c r="Q3" s="69" t="s">
        <v>245</v>
      </c>
    </row>
    <row r="4" s="69" customFormat="1" ht="30" customHeight="1" spans="1:17">
      <c r="A4" s="76" t="str">
        <f t="shared" ref="A4:A35" si="0">CONCATENATE("公选192010",D4)</f>
        <v>公选19201002</v>
      </c>
      <c r="B4" s="81" t="s">
        <v>246</v>
      </c>
      <c r="C4" s="78" t="s">
        <v>29</v>
      </c>
      <c r="D4" s="79" t="s">
        <v>247</v>
      </c>
      <c r="E4" s="79">
        <v>24</v>
      </c>
      <c r="F4" s="79" t="s">
        <v>35</v>
      </c>
      <c r="G4" s="79">
        <v>1.5</v>
      </c>
      <c r="H4" s="80" t="s">
        <v>30</v>
      </c>
      <c r="I4" s="79"/>
      <c r="J4" s="126" t="s">
        <v>20</v>
      </c>
      <c r="K4" s="80" t="s">
        <v>244</v>
      </c>
      <c r="L4" s="80" t="s">
        <v>248</v>
      </c>
      <c r="M4" s="127" t="s">
        <v>52</v>
      </c>
      <c r="N4" s="127" t="s">
        <v>52</v>
      </c>
      <c r="O4" s="79" t="s">
        <v>26</v>
      </c>
      <c r="P4" s="129"/>
      <c r="Q4" s="69" t="s">
        <v>245</v>
      </c>
    </row>
    <row r="5" s="70" customFormat="1" ht="30" customHeight="1" spans="1:17">
      <c r="A5" s="76" t="str">
        <f t="shared" si="0"/>
        <v>公选19201003</v>
      </c>
      <c r="B5" s="82" t="s">
        <v>43</v>
      </c>
      <c r="C5" s="83" t="s">
        <v>44</v>
      </c>
      <c r="D5" s="79" t="s">
        <v>26</v>
      </c>
      <c r="E5" s="84" t="s">
        <v>46</v>
      </c>
      <c r="F5" s="85" t="s">
        <v>35</v>
      </c>
      <c r="G5" s="84" t="s">
        <v>47</v>
      </c>
      <c r="H5" s="86" t="s">
        <v>48</v>
      </c>
      <c r="I5" s="85"/>
      <c r="J5" s="130" t="s">
        <v>45</v>
      </c>
      <c r="K5" s="131" t="s">
        <v>244</v>
      </c>
      <c r="L5" s="106" t="s">
        <v>49</v>
      </c>
      <c r="M5" s="132" t="s">
        <v>35</v>
      </c>
      <c r="N5" s="132" t="s">
        <v>52</v>
      </c>
      <c r="O5" s="84" t="s">
        <v>51</v>
      </c>
      <c r="P5" s="133"/>
      <c r="Q5" s="69" t="s">
        <v>245</v>
      </c>
    </row>
    <row r="6" s="69" customFormat="1" ht="30" customHeight="1" spans="1:17">
      <c r="A6" s="76" t="str">
        <f t="shared" si="0"/>
        <v>公选19201004</v>
      </c>
      <c r="B6" s="87" t="s">
        <v>53</v>
      </c>
      <c r="C6" s="88" t="s">
        <v>54</v>
      </c>
      <c r="D6" s="79" t="s">
        <v>41</v>
      </c>
      <c r="E6" s="89">
        <v>16</v>
      </c>
      <c r="F6" s="79" t="s">
        <v>35</v>
      </c>
      <c r="G6" s="89">
        <v>1</v>
      </c>
      <c r="H6" s="90" t="s">
        <v>56</v>
      </c>
      <c r="I6" s="79"/>
      <c r="J6" s="134" t="s">
        <v>55</v>
      </c>
      <c r="K6" s="80" t="s">
        <v>244</v>
      </c>
      <c r="L6" s="90" t="s">
        <v>57</v>
      </c>
      <c r="M6" s="127" t="s">
        <v>60</v>
      </c>
      <c r="N6" s="127" t="s">
        <v>17</v>
      </c>
      <c r="O6" s="89" t="s">
        <v>59</v>
      </c>
      <c r="P6" s="135"/>
      <c r="Q6" s="69" t="s">
        <v>245</v>
      </c>
    </row>
    <row r="7" s="69" customFormat="1" ht="30" customHeight="1" spans="1:17">
      <c r="A7" s="76" t="str">
        <f t="shared" si="0"/>
        <v>公选19201005</v>
      </c>
      <c r="B7" s="87" t="s">
        <v>61</v>
      </c>
      <c r="C7" s="88" t="s">
        <v>62</v>
      </c>
      <c r="D7" s="79" t="s">
        <v>249</v>
      </c>
      <c r="E7" s="89">
        <v>16</v>
      </c>
      <c r="F7" s="79" t="s">
        <v>35</v>
      </c>
      <c r="G7" s="89">
        <v>1</v>
      </c>
      <c r="H7" s="91" t="s">
        <v>63</v>
      </c>
      <c r="I7" s="79"/>
      <c r="J7" s="134" t="s">
        <v>55</v>
      </c>
      <c r="K7" s="80" t="s">
        <v>244</v>
      </c>
      <c r="L7" s="91" t="s">
        <v>250</v>
      </c>
      <c r="M7" s="127" t="s">
        <v>35</v>
      </c>
      <c r="N7" s="127" t="s">
        <v>52</v>
      </c>
      <c r="O7" s="89" t="s">
        <v>59</v>
      </c>
      <c r="P7" s="136"/>
      <c r="Q7" s="69" t="s">
        <v>245</v>
      </c>
    </row>
    <row r="8" s="69" customFormat="1" ht="30" customHeight="1" spans="1:17">
      <c r="A8" s="76" t="str">
        <f t="shared" si="0"/>
        <v>公选19201006</v>
      </c>
      <c r="B8" s="92" t="s">
        <v>251</v>
      </c>
      <c r="C8" s="93" t="s">
        <v>68</v>
      </c>
      <c r="D8" s="79" t="s">
        <v>252</v>
      </c>
      <c r="E8" s="89">
        <v>24</v>
      </c>
      <c r="F8" s="79" t="s">
        <v>35</v>
      </c>
      <c r="G8" s="89">
        <v>1.5</v>
      </c>
      <c r="H8" s="94" t="s">
        <v>69</v>
      </c>
      <c r="I8" s="79"/>
      <c r="J8" s="137" t="s">
        <v>55</v>
      </c>
      <c r="K8" s="80" t="s">
        <v>244</v>
      </c>
      <c r="L8" s="94" t="s">
        <v>253</v>
      </c>
      <c r="M8" s="127" t="s">
        <v>27</v>
      </c>
      <c r="N8" s="127" t="s">
        <v>52</v>
      </c>
      <c r="O8" s="89" t="s">
        <v>59</v>
      </c>
      <c r="P8" s="138"/>
      <c r="Q8" s="69" t="s">
        <v>245</v>
      </c>
    </row>
    <row r="9" s="69" customFormat="1" ht="30" customHeight="1" spans="1:17">
      <c r="A9" s="76" t="str">
        <f t="shared" si="0"/>
        <v>公选19201007</v>
      </c>
      <c r="B9" s="95" t="s">
        <v>74</v>
      </c>
      <c r="C9" s="96" t="s">
        <v>75</v>
      </c>
      <c r="D9" s="79" t="s">
        <v>59</v>
      </c>
      <c r="E9" s="97" t="s">
        <v>77</v>
      </c>
      <c r="F9" s="79" t="s">
        <v>35</v>
      </c>
      <c r="G9" s="97" t="s">
        <v>78</v>
      </c>
      <c r="H9" s="94" t="s">
        <v>79</v>
      </c>
      <c r="I9" s="79"/>
      <c r="J9" s="139" t="s">
        <v>76</v>
      </c>
      <c r="K9" s="80" t="s">
        <v>244</v>
      </c>
      <c r="L9" s="94" t="s">
        <v>254</v>
      </c>
      <c r="M9" s="127" t="s">
        <v>35</v>
      </c>
      <c r="N9" s="127" t="s">
        <v>52</v>
      </c>
      <c r="O9" s="97" t="s">
        <v>81</v>
      </c>
      <c r="P9" s="138"/>
      <c r="Q9" s="69" t="s">
        <v>245</v>
      </c>
    </row>
    <row r="10" s="69" customFormat="1" ht="30" customHeight="1" spans="1:17">
      <c r="A10" s="76" t="str">
        <f t="shared" si="0"/>
        <v>公选19201008</v>
      </c>
      <c r="B10" s="95" t="s">
        <v>83</v>
      </c>
      <c r="C10" s="96" t="s">
        <v>84</v>
      </c>
      <c r="D10" s="79" t="s">
        <v>81</v>
      </c>
      <c r="E10" s="97">
        <v>16</v>
      </c>
      <c r="F10" s="79" t="s">
        <v>35</v>
      </c>
      <c r="G10" s="97">
        <v>1</v>
      </c>
      <c r="H10" s="94" t="s">
        <v>85</v>
      </c>
      <c r="I10" s="79"/>
      <c r="J10" s="139" t="s">
        <v>76</v>
      </c>
      <c r="K10" s="80" t="s">
        <v>244</v>
      </c>
      <c r="L10" s="80" t="s">
        <v>57</v>
      </c>
      <c r="M10" s="127" t="s">
        <v>60</v>
      </c>
      <c r="N10" s="127" t="s">
        <v>17</v>
      </c>
      <c r="O10" s="97" t="s">
        <v>81</v>
      </c>
      <c r="P10" s="138"/>
      <c r="Q10" s="69" t="s">
        <v>245</v>
      </c>
    </row>
    <row r="11" s="69" customFormat="1" ht="30" customHeight="1" spans="1:17">
      <c r="A11" s="76" t="str">
        <f t="shared" si="0"/>
        <v>公选19201009</v>
      </c>
      <c r="B11" s="77" t="s">
        <v>88</v>
      </c>
      <c r="C11" s="78" t="s">
        <v>89</v>
      </c>
      <c r="D11" s="79" t="s">
        <v>93</v>
      </c>
      <c r="E11" s="79">
        <v>16</v>
      </c>
      <c r="F11" s="79" t="s">
        <v>35</v>
      </c>
      <c r="G11" s="79">
        <v>1</v>
      </c>
      <c r="H11" s="80" t="s">
        <v>91</v>
      </c>
      <c r="I11" s="79"/>
      <c r="J11" s="140" t="s">
        <v>90</v>
      </c>
      <c r="K11" s="80" t="s">
        <v>244</v>
      </c>
      <c r="L11" s="80" t="s">
        <v>57</v>
      </c>
      <c r="M11" s="127" t="s">
        <v>60</v>
      </c>
      <c r="N11" s="127" t="s">
        <v>17</v>
      </c>
      <c r="O11" s="79" t="s">
        <v>93</v>
      </c>
      <c r="P11" s="129"/>
      <c r="Q11" s="69" t="s">
        <v>245</v>
      </c>
    </row>
    <row r="12" s="69" customFormat="1" ht="30" customHeight="1" spans="1:17">
      <c r="A12" s="76" t="str">
        <f t="shared" si="0"/>
        <v>公选19201010</v>
      </c>
      <c r="B12" s="77" t="s">
        <v>95</v>
      </c>
      <c r="C12" s="78" t="s">
        <v>96</v>
      </c>
      <c r="D12" s="79" t="s">
        <v>87</v>
      </c>
      <c r="E12" s="79">
        <v>24</v>
      </c>
      <c r="F12" s="79" t="s">
        <v>35</v>
      </c>
      <c r="G12" s="79">
        <v>1.5</v>
      </c>
      <c r="H12" s="80" t="s">
        <v>97</v>
      </c>
      <c r="I12" s="79"/>
      <c r="J12" s="126" t="s">
        <v>90</v>
      </c>
      <c r="K12" s="80" t="s">
        <v>244</v>
      </c>
      <c r="L12" s="80" t="s">
        <v>112</v>
      </c>
      <c r="M12" s="127" t="s">
        <v>35</v>
      </c>
      <c r="N12" s="127" t="s">
        <v>52</v>
      </c>
      <c r="O12" s="79" t="s">
        <v>93</v>
      </c>
      <c r="P12" s="129"/>
      <c r="Q12" s="69" t="s">
        <v>245</v>
      </c>
    </row>
    <row r="13" s="69" customFormat="1" ht="30" customHeight="1" spans="1:17">
      <c r="A13" s="76" t="str">
        <f t="shared" si="0"/>
        <v>公选19201011</v>
      </c>
      <c r="B13" s="77" t="s">
        <v>99</v>
      </c>
      <c r="C13" s="98" t="s">
        <v>100</v>
      </c>
      <c r="D13" s="79" t="s">
        <v>94</v>
      </c>
      <c r="E13" s="79">
        <v>16</v>
      </c>
      <c r="F13" s="79" t="s">
        <v>35</v>
      </c>
      <c r="G13" s="79">
        <v>1</v>
      </c>
      <c r="H13" s="80" t="s">
        <v>101</v>
      </c>
      <c r="I13" s="79"/>
      <c r="J13" s="141" t="s">
        <v>90</v>
      </c>
      <c r="K13" s="80" t="s">
        <v>244</v>
      </c>
      <c r="L13" s="80" t="s">
        <v>49</v>
      </c>
      <c r="M13" s="127" t="s">
        <v>35</v>
      </c>
      <c r="N13" s="127" t="s">
        <v>52</v>
      </c>
      <c r="O13" s="79" t="s">
        <v>93</v>
      </c>
      <c r="P13" s="129"/>
      <c r="Q13" s="69" t="s">
        <v>245</v>
      </c>
    </row>
    <row r="14" s="69" customFormat="1" ht="30" customHeight="1" spans="1:17">
      <c r="A14" s="76" t="str">
        <f t="shared" si="0"/>
        <v>公选19201012</v>
      </c>
      <c r="B14" s="99" t="s">
        <v>104</v>
      </c>
      <c r="C14" s="100" t="s">
        <v>105</v>
      </c>
      <c r="D14" s="79" t="s">
        <v>98</v>
      </c>
      <c r="E14" s="101">
        <v>48</v>
      </c>
      <c r="F14" s="79" t="s">
        <v>35</v>
      </c>
      <c r="G14" s="101">
        <v>3</v>
      </c>
      <c r="H14" s="102" t="s">
        <v>107</v>
      </c>
      <c r="I14" s="79"/>
      <c r="J14" s="142" t="s">
        <v>106</v>
      </c>
      <c r="K14" s="80" t="s">
        <v>244</v>
      </c>
      <c r="L14" s="102" t="s">
        <v>108</v>
      </c>
      <c r="M14" s="127" t="s">
        <v>255</v>
      </c>
      <c r="N14" s="127" t="s">
        <v>52</v>
      </c>
      <c r="O14" s="101" t="s">
        <v>87</v>
      </c>
      <c r="P14" s="143"/>
      <c r="Q14" s="69" t="s">
        <v>245</v>
      </c>
    </row>
    <row r="15" s="69" customFormat="1" ht="30" customHeight="1" spans="1:17">
      <c r="A15" s="76" t="str">
        <f t="shared" si="0"/>
        <v>公选19201013</v>
      </c>
      <c r="B15" s="99" t="s">
        <v>115</v>
      </c>
      <c r="C15" s="100" t="s">
        <v>116</v>
      </c>
      <c r="D15" s="79" t="s">
        <v>103</v>
      </c>
      <c r="E15" s="101">
        <v>24</v>
      </c>
      <c r="F15" s="79" t="s">
        <v>35</v>
      </c>
      <c r="G15" s="101" t="s">
        <v>78</v>
      </c>
      <c r="H15" s="102" t="s">
        <v>117</v>
      </c>
      <c r="I15" s="79"/>
      <c r="J15" s="142" t="s">
        <v>106</v>
      </c>
      <c r="K15" s="80" t="s">
        <v>244</v>
      </c>
      <c r="L15" s="102" t="s">
        <v>49</v>
      </c>
      <c r="M15" s="127" t="s">
        <v>35</v>
      </c>
      <c r="N15" s="127" t="s">
        <v>52</v>
      </c>
      <c r="O15" s="101" t="s">
        <v>87</v>
      </c>
      <c r="P15" s="143"/>
      <c r="Q15" s="69" t="s">
        <v>245</v>
      </c>
    </row>
    <row r="16" s="70" customFormat="1" ht="30" customHeight="1" spans="1:17">
      <c r="A16" s="76" t="str">
        <f t="shared" si="0"/>
        <v>公选19201014</v>
      </c>
      <c r="B16" s="103" t="s">
        <v>123</v>
      </c>
      <c r="C16" s="104">
        <v>1003261241</v>
      </c>
      <c r="D16" s="79" t="s">
        <v>114</v>
      </c>
      <c r="E16" s="105">
        <v>16</v>
      </c>
      <c r="F16" s="85" t="s">
        <v>35</v>
      </c>
      <c r="G16" s="105">
        <v>1</v>
      </c>
      <c r="H16" s="106" t="s">
        <v>124</v>
      </c>
      <c r="I16" s="85"/>
      <c r="J16" s="144" t="s">
        <v>106</v>
      </c>
      <c r="K16" s="131" t="s">
        <v>244</v>
      </c>
      <c r="L16" s="106" t="s">
        <v>135</v>
      </c>
      <c r="M16" s="132" t="s">
        <v>60</v>
      </c>
      <c r="N16" s="132" t="s">
        <v>17</v>
      </c>
      <c r="O16" s="105" t="s">
        <v>87</v>
      </c>
      <c r="P16" s="145"/>
      <c r="Q16" s="69" t="s">
        <v>245</v>
      </c>
    </row>
    <row r="17" s="69" customFormat="1" ht="30" customHeight="1" spans="1:17">
      <c r="A17" s="76" t="str">
        <f t="shared" si="0"/>
        <v>公选19201015</v>
      </c>
      <c r="B17" s="107" t="s">
        <v>142</v>
      </c>
      <c r="C17" s="96" t="s">
        <v>143</v>
      </c>
      <c r="D17" s="79" t="s">
        <v>122</v>
      </c>
      <c r="E17" s="108">
        <v>16</v>
      </c>
      <c r="F17" s="79" t="s">
        <v>35</v>
      </c>
      <c r="G17" s="108">
        <v>1</v>
      </c>
      <c r="H17" s="109" t="s">
        <v>144</v>
      </c>
      <c r="I17" s="79"/>
      <c r="J17" s="146" t="s">
        <v>133</v>
      </c>
      <c r="K17" s="80" t="s">
        <v>244</v>
      </c>
      <c r="L17" s="147" t="s">
        <v>256</v>
      </c>
      <c r="M17" s="127" t="s">
        <v>42</v>
      </c>
      <c r="N17" s="127" t="s">
        <v>52</v>
      </c>
      <c r="O17" s="108" t="s">
        <v>98</v>
      </c>
      <c r="P17" s="148"/>
      <c r="Q17" s="69" t="s">
        <v>245</v>
      </c>
    </row>
    <row r="18" s="69" customFormat="1" ht="30" customHeight="1" spans="1:17">
      <c r="A18" s="76" t="str">
        <f t="shared" si="0"/>
        <v>公选19201016</v>
      </c>
      <c r="B18" s="77" t="s">
        <v>152</v>
      </c>
      <c r="C18" s="78" t="s">
        <v>153</v>
      </c>
      <c r="D18" s="79" t="s">
        <v>46</v>
      </c>
      <c r="E18" s="79" t="s">
        <v>77</v>
      </c>
      <c r="F18" s="79" t="s">
        <v>35</v>
      </c>
      <c r="G18" s="79" t="s">
        <v>78</v>
      </c>
      <c r="H18" s="80" t="s">
        <v>154</v>
      </c>
      <c r="I18" s="79"/>
      <c r="J18" s="140" t="s">
        <v>133</v>
      </c>
      <c r="K18" s="80" t="s">
        <v>244</v>
      </c>
      <c r="L18" s="80" t="s">
        <v>187</v>
      </c>
      <c r="M18" s="127" t="s">
        <v>27</v>
      </c>
      <c r="N18" s="127" t="s">
        <v>52</v>
      </c>
      <c r="O18" s="79" t="s">
        <v>98</v>
      </c>
      <c r="P18" s="129"/>
      <c r="Q18" s="69" t="s">
        <v>245</v>
      </c>
    </row>
    <row r="19" s="69" customFormat="1" ht="30" customHeight="1" spans="1:17">
      <c r="A19" s="76" t="str">
        <f t="shared" si="0"/>
        <v>公选19201017</v>
      </c>
      <c r="B19" s="95" t="s">
        <v>159</v>
      </c>
      <c r="C19" s="110" t="s">
        <v>160</v>
      </c>
      <c r="D19" s="79" t="s">
        <v>137</v>
      </c>
      <c r="E19" s="97">
        <v>16</v>
      </c>
      <c r="F19" s="79" t="s">
        <v>35</v>
      </c>
      <c r="G19" s="97">
        <v>1</v>
      </c>
      <c r="H19" s="94" t="s">
        <v>162</v>
      </c>
      <c r="I19" s="79"/>
      <c r="J19" s="139" t="s">
        <v>161</v>
      </c>
      <c r="K19" s="80" t="s">
        <v>244</v>
      </c>
      <c r="L19" s="94" t="s">
        <v>257</v>
      </c>
      <c r="M19" s="127" t="s">
        <v>66</v>
      </c>
      <c r="N19" s="127" t="s">
        <v>17</v>
      </c>
      <c r="O19" s="97" t="s">
        <v>103</v>
      </c>
      <c r="P19" s="138"/>
      <c r="Q19" s="69" t="s">
        <v>245</v>
      </c>
    </row>
    <row r="20" s="69" customFormat="1" ht="30" customHeight="1" spans="1:17">
      <c r="A20" s="76" t="str">
        <f t="shared" si="0"/>
        <v>公选19201018</v>
      </c>
      <c r="B20" s="95" t="s">
        <v>169</v>
      </c>
      <c r="C20" s="110" t="s">
        <v>170</v>
      </c>
      <c r="D20" s="79" t="s">
        <v>141</v>
      </c>
      <c r="E20" s="97">
        <v>16</v>
      </c>
      <c r="F20" s="79" t="s">
        <v>35</v>
      </c>
      <c r="G20" s="97">
        <v>1</v>
      </c>
      <c r="H20" s="94" t="s">
        <v>171</v>
      </c>
      <c r="I20" s="79"/>
      <c r="J20" s="139" t="s">
        <v>161</v>
      </c>
      <c r="K20" s="80" t="s">
        <v>244</v>
      </c>
      <c r="L20" s="94" t="s">
        <v>257</v>
      </c>
      <c r="M20" s="127" t="s">
        <v>66</v>
      </c>
      <c r="N20" s="127" t="s">
        <v>17</v>
      </c>
      <c r="O20" s="97" t="s">
        <v>103</v>
      </c>
      <c r="P20" s="138"/>
      <c r="Q20" s="69" t="s">
        <v>245</v>
      </c>
    </row>
    <row r="21" s="69" customFormat="1" ht="30" customHeight="1" spans="1:17">
      <c r="A21" s="76" t="str">
        <f t="shared" si="0"/>
        <v>公选19201019</v>
      </c>
      <c r="B21" s="95" t="s">
        <v>176</v>
      </c>
      <c r="C21" s="96" t="s">
        <v>177</v>
      </c>
      <c r="D21" s="79" t="s">
        <v>149</v>
      </c>
      <c r="E21" s="97">
        <v>24</v>
      </c>
      <c r="F21" s="79" t="s">
        <v>35</v>
      </c>
      <c r="G21" s="97">
        <v>1.5</v>
      </c>
      <c r="H21" s="94" t="s">
        <v>179</v>
      </c>
      <c r="I21" s="79"/>
      <c r="J21" s="149" t="s">
        <v>178</v>
      </c>
      <c r="K21" s="80" t="s">
        <v>244</v>
      </c>
      <c r="L21" s="94" t="s">
        <v>180</v>
      </c>
      <c r="M21" s="127" t="s">
        <v>35</v>
      </c>
      <c r="N21" s="127" t="s">
        <v>52</v>
      </c>
      <c r="O21" s="97" t="s">
        <v>114</v>
      </c>
      <c r="P21" s="138"/>
      <c r="Q21" s="69" t="s">
        <v>245</v>
      </c>
    </row>
    <row r="22" s="69" customFormat="1" ht="30" customHeight="1" spans="1:17">
      <c r="A22" s="76" t="str">
        <f t="shared" si="0"/>
        <v>公选19201020</v>
      </c>
      <c r="B22" s="95" t="s">
        <v>184</v>
      </c>
      <c r="C22" s="96" t="s">
        <v>185</v>
      </c>
      <c r="D22" s="79" t="s">
        <v>151</v>
      </c>
      <c r="E22" s="97">
        <v>24</v>
      </c>
      <c r="F22" s="79" t="s">
        <v>35</v>
      </c>
      <c r="G22" s="97">
        <v>1.5</v>
      </c>
      <c r="H22" s="94" t="s">
        <v>186</v>
      </c>
      <c r="I22" s="79"/>
      <c r="J22" s="149" t="s">
        <v>178</v>
      </c>
      <c r="K22" s="80" t="s">
        <v>244</v>
      </c>
      <c r="L22" s="94" t="s">
        <v>187</v>
      </c>
      <c r="M22" s="127" t="s">
        <v>27</v>
      </c>
      <c r="N22" s="127" t="s">
        <v>52</v>
      </c>
      <c r="O22" s="97" t="s">
        <v>114</v>
      </c>
      <c r="P22" s="138"/>
      <c r="Q22" s="69" t="s">
        <v>245</v>
      </c>
    </row>
    <row r="23" s="69" customFormat="1" ht="30" customHeight="1" spans="1:17">
      <c r="A23" s="76" t="str">
        <f t="shared" si="0"/>
        <v>公选19201021</v>
      </c>
      <c r="B23" s="95" t="s">
        <v>258</v>
      </c>
      <c r="C23" s="111" t="s">
        <v>192</v>
      </c>
      <c r="D23" s="79" t="s">
        <v>158</v>
      </c>
      <c r="E23" s="97">
        <v>24</v>
      </c>
      <c r="F23" s="79" t="s">
        <v>35</v>
      </c>
      <c r="G23" s="97" t="s">
        <v>78</v>
      </c>
      <c r="H23" s="94" t="s">
        <v>193</v>
      </c>
      <c r="I23" s="79"/>
      <c r="J23" s="150" t="s">
        <v>178</v>
      </c>
      <c r="K23" s="80" t="s">
        <v>244</v>
      </c>
      <c r="L23" s="94" t="s">
        <v>194</v>
      </c>
      <c r="M23" s="127" t="s">
        <v>42</v>
      </c>
      <c r="N23" s="127" t="s">
        <v>52</v>
      </c>
      <c r="O23" s="97" t="s">
        <v>114</v>
      </c>
      <c r="P23" s="138"/>
      <c r="Q23" s="69" t="s">
        <v>245</v>
      </c>
    </row>
    <row r="24" s="69" customFormat="1" ht="30" customHeight="1" spans="1:17">
      <c r="A24" s="76" t="str">
        <f t="shared" si="0"/>
        <v>公选19201022</v>
      </c>
      <c r="B24" s="95" t="s">
        <v>258</v>
      </c>
      <c r="C24" s="111" t="s">
        <v>192</v>
      </c>
      <c r="D24" s="79" t="s">
        <v>168</v>
      </c>
      <c r="E24" s="97">
        <v>24</v>
      </c>
      <c r="F24" s="79" t="s">
        <v>35</v>
      </c>
      <c r="G24" s="97" t="s">
        <v>78</v>
      </c>
      <c r="H24" s="94" t="s">
        <v>186</v>
      </c>
      <c r="I24" s="79"/>
      <c r="J24" s="150" t="s">
        <v>178</v>
      </c>
      <c r="K24" s="80" t="s">
        <v>244</v>
      </c>
      <c r="L24" s="94" t="s">
        <v>189</v>
      </c>
      <c r="M24" s="127" t="s">
        <v>17</v>
      </c>
      <c r="N24" s="127" t="s">
        <v>52</v>
      </c>
      <c r="O24" s="97" t="s">
        <v>114</v>
      </c>
      <c r="P24" s="138"/>
      <c r="Q24" s="69" t="s">
        <v>245</v>
      </c>
    </row>
    <row r="25" s="69" customFormat="1" ht="30" customHeight="1" spans="1:17">
      <c r="A25" s="76" t="str">
        <f t="shared" si="0"/>
        <v>公选19201023</v>
      </c>
      <c r="B25" s="95" t="s">
        <v>205</v>
      </c>
      <c r="C25" s="110" t="s">
        <v>206</v>
      </c>
      <c r="D25" s="79" t="s">
        <v>175</v>
      </c>
      <c r="E25" s="97">
        <v>24</v>
      </c>
      <c r="F25" s="79" t="s">
        <v>35</v>
      </c>
      <c r="G25" s="97">
        <v>1.5</v>
      </c>
      <c r="H25" s="94" t="s">
        <v>208</v>
      </c>
      <c r="I25" s="79"/>
      <c r="J25" s="149" t="s">
        <v>207</v>
      </c>
      <c r="K25" s="80" t="s">
        <v>244</v>
      </c>
      <c r="L25" s="94" t="s">
        <v>256</v>
      </c>
      <c r="M25" s="127" t="s">
        <v>42</v>
      </c>
      <c r="N25" s="127" t="s">
        <v>52</v>
      </c>
      <c r="O25" s="97" t="s">
        <v>46</v>
      </c>
      <c r="P25" s="138"/>
      <c r="Q25" s="69" t="s">
        <v>245</v>
      </c>
    </row>
    <row r="26" s="69" customFormat="1" ht="30" customHeight="1" spans="1:17">
      <c r="A26" s="76" t="str">
        <f t="shared" si="0"/>
        <v>公选19201024</v>
      </c>
      <c r="B26" s="77" t="s">
        <v>213</v>
      </c>
      <c r="C26" s="78" t="s">
        <v>214</v>
      </c>
      <c r="D26" s="79" t="s">
        <v>77</v>
      </c>
      <c r="E26" s="79">
        <v>16</v>
      </c>
      <c r="F26" s="79" t="s">
        <v>35</v>
      </c>
      <c r="G26" s="79">
        <v>1</v>
      </c>
      <c r="H26" s="80" t="s">
        <v>216</v>
      </c>
      <c r="I26" s="79"/>
      <c r="J26" s="126" t="s">
        <v>215</v>
      </c>
      <c r="K26" s="80" t="s">
        <v>244</v>
      </c>
      <c r="L26" s="80" t="s">
        <v>187</v>
      </c>
      <c r="M26" s="127" t="s">
        <v>27</v>
      </c>
      <c r="N26" s="127" t="s">
        <v>52</v>
      </c>
      <c r="O26" s="79" t="s">
        <v>151</v>
      </c>
      <c r="P26" s="129"/>
      <c r="Q26" s="69" t="s">
        <v>245</v>
      </c>
    </row>
    <row r="27" s="69" customFormat="1" ht="30" customHeight="1" spans="1:17">
      <c r="A27" s="76" t="str">
        <f t="shared" si="0"/>
        <v>公选19201025</v>
      </c>
      <c r="B27" s="112" t="s">
        <v>219</v>
      </c>
      <c r="C27" s="113" t="s">
        <v>220</v>
      </c>
      <c r="D27" s="79" t="s">
        <v>190</v>
      </c>
      <c r="E27" s="114">
        <v>24</v>
      </c>
      <c r="F27" s="79" t="s">
        <v>35</v>
      </c>
      <c r="G27" s="114">
        <v>1.5</v>
      </c>
      <c r="H27" s="115" t="s">
        <v>222</v>
      </c>
      <c r="I27" s="79"/>
      <c r="J27" s="151" t="s">
        <v>221</v>
      </c>
      <c r="K27" s="80" t="s">
        <v>244</v>
      </c>
      <c r="L27" s="115" t="s">
        <v>194</v>
      </c>
      <c r="M27" s="127" t="s">
        <v>42</v>
      </c>
      <c r="N27" s="127" t="s">
        <v>52</v>
      </c>
      <c r="O27" s="114" t="s">
        <v>168</v>
      </c>
      <c r="P27" s="152"/>
      <c r="Q27" s="69" t="s">
        <v>245</v>
      </c>
    </row>
    <row r="28" s="69" customFormat="1" ht="30" customHeight="1" spans="1:17">
      <c r="A28" s="76" t="str">
        <f t="shared" si="0"/>
        <v>公选19201026</v>
      </c>
      <c r="B28" s="112" t="s">
        <v>226</v>
      </c>
      <c r="C28" s="113" t="s">
        <v>227</v>
      </c>
      <c r="D28" s="79" t="s">
        <v>196</v>
      </c>
      <c r="E28" s="114">
        <v>16</v>
      </c>
      <c r="F28" s="79" t="s">
        <v>35</v>
      </c>
      <c r="G28" s="114">
        <v>1</v>
      </c>
      <c r="H28" s="115" t="s">
        <v>228</v>
      </c>
      <c r="I28" s="79"/>
      <c r="J28" s="153" t="s">
        <v>221</v>
      </c>
      <c r="K28" s="80" t="s">
        <v>244</v>
      </c>
      <c r="L28" s="115" t="s">
        <v>58</v>
      </c>
      <c r="M28" s="127" t="s">
        <v>60</v>
      </c>
      <c r="N28" s="127" t="s">
        <v>35</v>
      </c>
      <c r="O28" s="114" t="s">
        <v>168</v>
      </c>
      <c r="P28" s="152"/>
      <c r="Q28" s="69" t="s">
        <v>245</v>
      </c>
    </row>
    <row r="29" s="69" customFormat="1" ht="30" customHeight="1" spans="1:17">
      <c r="A29" s="76" t="str">
        <f t="shared" si="0"/>
        <v>公选19201027</v>
      </c>
      <c r="B29" s="112" t="s">
        <v>230</v>
      </c>
      <c r="C29" s="113" t="s">
        <v>231</v>
      </c>
      <c r="D29" s="79" t="s">
        <v>199</v>
      </c>
      <c r="E29" s="115">
        <v>16</v>
      </c>
      <c r="F29" s="79" t="s">
        <v>35</v>
      </c>
      <c r="G29" s="114">
        <v>1</v>
      </c>
      <c r="H29" s="115" t="s">
        <v>232</v>
      </c>
      <c r="I29" s="79"/>
      <c r="J29" s="153" t="s">
        <v>221</v>
      </c>
      <c r="K29" s="80" t="s">
        <v>244</v>
      </c>
      <c r="L29" s="115" t="s">
        <v>189</v>
      </c>
      <c r="M29" s="127" t="s">
        <v>17</v>
      </c>
      <c r="N29" s="127" t="s">
        <v>52</v>
      </c>
      <c r="O29" s="114" t="s">
        <v>168</v>
      </c>
      <c r="P29" s="152"/>
      <c r="Q29" s="69" t="s">
        <v>245</v>
      </c>
    </row>
    <row r="30" s="69" customFormat="1" ht="30" customHeight="1" spans="1:17">
      <c r="A30" s="76" t="str">
        <f t="shared" si="0"/>
        <v>公选19201051</v>
      </c>
      <c r="B30" s="77" t="s">
        <v>18</v>
      </c>
      <c r="C30" s="78" t="s">
        <v>19</v>
      </c>
      <c r="D30" s="116">
        <v>51</v>
      </c>
      <c r="E30" s="79">
        <v>24</v>
      </c>
      <c r="F30" s="116">
        <v>3</v>
      </c>
      <c r="G30" s="79">
        <v>1.5</v>
      </c>
      <c r="H30" s="117" t="s">
        <v>21</v>
      </c>
      <c r="I30" s="154"/>
      <c r="J30" s="126" t="s">
        <v>20</v>
      </c>
      <c r="K30" s="154" t="s">
        <v>259</v>
      </c>
      <c r="L30" s="117" t="s">
        <v>194</v>
      </c>
      <c r="M30" s="155">
        <v>4</v>
      </c>
      <c r="N30" s="155">
        <v>5</v>
      </c>
      <c r="O30" s="79" t="s">
        <v>26</v>
      </c>
      <c r="P30" s="128"/>
      <c r="Q30" s="69" t="s">
        <v>260</v>
      </c>
    </row>
    <row r="31" s="69" customFormat="1" ht="30" customHeight="1" spans="1:17">
      <c r="A31" s="76" t="str">
        <f t="shared" si="0"/>
        <v>公选19201052</v>
      </c>
      <c r="B31" s="81" t="s">
        <v>246</v>
      </c>
      <c r="C31" s="78" t="s">
        <v>29</v>
      </c>
      <c r="D31" s="116">
        <v>52</v>
      </c>
      <c r="E31" s="79">
        <v>24</v>
      </c>
      <c r="F31" s="116">
        <v>3</v>
      </c>
      <c r="G31" s="79">
        <v>1.5</v>
      </c>
      <c r="H31" s="80" t="s">
        <v>32</v>
      </c>
      <c r="I31" s="154"/>
      <c r="J31" s="126" t="s">
        <v>20</v>
      </c>
      <c r="K31" s="154" t="s">
        <v>259</v>
      </c>
      <c r="L31" s="80" t="s">
        <v>189</v>
      </c>
      <c r="M31" s="155">
        <v>1</v>
      </c>
      <c r="N31" s="155" t="s">
        <v>52</v>
      </c>
      <c r="O31" s="79" t="s">
        <v>26</v>
      </c>
      <c r="P31" s="129"/>
      <c r="Q31" s="69" t="s">
        <v>260</v>
      </c>
    </row>
    <row r="32" s="69" customFormat="1" ht="30" customHeight="1" spans="1:17">
      <c r="A32" s="76" t="str">
        <f t="shared" si="0"/>
        <v>公选19201053</v>
      </c>
      <c r="B32" s="95" t="s">
        <v>36</v>
      </c>
      <c r="C32" s="96" t="s">
        <v>37</v>
      </c>
      <c r="D32" s="116">
        <v>53</v>
      </c>
      <c r="E32" s="97">
        <v>24</v>
      </c>
      <c r="F32" s="116">
        <v>3</v>
      </c>
      <c r="G32" s="97">
        <v>1.5</v>
      </c>
      <c r="H32" s="94" t="s">
        <v>39</v>
      </c>
      <c r="I32" s="154"/>
      <c r="J32" s="156" t="s">
        <v>38</v>
      </c>
      <c r="K32" s="154" t="s">
        <v>259</v>
      </c>
      <c r="L32" s="94" t="s">
        <v>40</v>
      </c>
      <c r="M32" s="155">
        <v>6</v>
      </c>
      <c r="N32" s="155">
        <v>1</v>
      </c>
      <c r="O32" s="97" t="s">
        <v>41</v>
      </c>
      <c r="P32" s="138"/>
      <c r="Q32" s="69" t="s">
        <v>260</v>
      </c>
    </row>
    <row r="33" s="70" customFormat="1" ht="30" customHeight="1" spans="1:17">
      <c r="A33" s="76" t="str">
        <f t="shared" si="0"/>
        <v>公选19201054</v>
      </c>
      <c r="B33" s="82" t="s">
        <v>43</v>
      </c>
      <c r="C33" s="83" t="s">
        <v>44</v>
      </c>
      <c r="D33" s="116">
        <v>54</v>
      </c>
      <c r="E33" s="84" t="s">
        <v>46</v>
      </c>
      <c r="F33" s="118">
        <v>3</v>
      </c>
      <c r="G33" s="84" t="s">
        <v>47</v>
      </c>
      <c r="H33" s="86" t="s">
        <v>50</v>
      </c>
      <c r="I33" s="157"/>
      <c r="J33" s="130" t="s">
        <v>45</v>
      </c>
      <c r="K33" s="157" t="s">
        <v>259</v>
      </c>
      <c r="L33" s="86" t="s">
        <v>40</v>
      </c>
      <c r="M33" s="158">
        <v>6</v>
      </c>
      <c r="N33" s="158">
        <v>1</v>
      </c>
      <c r="O33" s="84" t="s">
        <v>51</v>
      </c>
      <c r="P33" s="133"/>
      <c r="Q33" s="69" t="s">
        <v>260</v>
      </c>
    </row>
    <row r="34" s="69" customFormat="1" ht="30" customHeight="1" spans="1:17">
      <c r="A34" s="76" t="str">
        <f t="shared" si="0"/>
        <v>公选19201055</v>
      </c>
      <c r="B34" s="87" t="s">
        <v>53</v>
      </c>
      <c r="C34" s="88" t="s">
        <v>54</v>
      </c>
      <c r="D34" s="116">
        <v>55</v>
      </c>
      <c r="E34" s="89">
        <v>16</v>
      </c>
      <c r="F34" s="116">
        <v>3</v>
      </c>
      <c r="G34" s="89">
        <v>1</v>
      </c>
      <c r="H34" s="90" t="s">
        <v>56</v>
      </c>
      <c r="I34" s="154"/>
      <c r="J34" s="134" t="s">
        <v>55</v>
      </c>
      <c r="K34" s="154" t="s">
        <v>259</v>
      </c>
      <c r="L34" s="90" t="s">
        <v>58</v>
      </c>
      <c r="M34" s="155">
        <v>6</v>
      </c>
      <c r="N34" s="155">
        <v>3</v>
      </c>
      <c r="O34" s="89" t="s">
        <v>59</v>
      </c>
      <c r="P34" s="135"/>
      <c r="Q34" s="69" t="s">
        <v>260</v>
      </c>
    </row>
    <row r="35" s="69" customFormat="1" ht="30" customHeight="1" spans="1:17">
      <c r="A35" s="76" t="str">
        <f t="shared" si="0"/>
        <v>公选19201056</v>
      </c>
      <c r="B35" s="87" t="s">
        <v>61</v>
      </c>
      <c r="C35" s="88" t="s">
        <v>62</v>
      </c>
      <c r="D35" s="116">
        <v>56</v>
      </c>
      <c r="E35" s="89">
        <v>16</v>
      </c>
      <c r="F35" s="116">
        <v>3</v>
      </c>
      <c r="G35" s="89">
        <v>1</v>
      </c>
      <c r="H35" s="91" t="s">
        <v>63</v>
      </c>
      <c r="I35" s="154"/>
      <c r="J35" s="134" t="s">
        <v>55</v>
      </c>
      <c r="K35" s="154" t="s">
        <v>259</v>
      </c>
      <c r="L35" s="89" t="s">
        <v>65</v>
      </c>
      <c r="M35" s="155">
        <v>6</v>
      </c>
      <c r="N35" s="155" t="s">
        <v>52</v>
      </c>
      <c r="O35" s="89" t="s">
        <v>59</v>
      </c>
      <c r="P35" s="136"/>
      <c r="Q35" s="69" t="s">
        <v>260</v>
      </c>
    </row>
    <row r="36" s="69" customFormat="1" ht="30" customHeight="1" spans="1:17">
      <c r="A36" s="76" t="str">
        <f t="shared" ref="A36:A78" si="1">CONCATENATE("公选192010",D36)</f>
        <v>公选19201057</v>
      </c>
      <c r="B36" s="92" t="s">
        <v>251</v>
      </c>
      <c r="C36" s="93" t="s">
        <v>68</v>
      </c>
      <c r="D36" s="116">
        <v>57</v>
      </c>
      <c r="E36" s="89">
        <v>24</v>
      </c>
      <c r="F36" s="116">
        <v>3</v>
      </c>
      <c r="G36" s="89">
        <v>1.5</v>
      </c>
      <c r="H36" s="94" t="s">
        <v>69</v>
      </c>
      <c r="I36" s="154"/>
      <c r="J36" s="137" t="s">
        <v>55</v>
      </c>
      <c r="K36" s="154" t="s">
        <v>259</v>
      </c>
      <c r="L36" s="94" t="s">
        <v>180</v>
      </c>
      <c r="M36" s="155">
        <v>3</v>
      </c>
      <c r="N36" s="155">
        <v>5</v>
      </c>
      <c r="O36" s="89" t="s">
        <v>59</v>
      </c>
      <c r="P36" s="138"/>
      <c r="Q36" s="69" t="s">
        <v>260</v>
      </c>
    </row>
    <row r="37" s="69" customFormat="1" ht="30" customHeight="1" spans="1:17">
      <c r="A37" s="76" t="str">
        <f t="shared" si="1"/>
        <v>公选19201058</v>
      </c>
      <c r="B37" s="95" t="s">
        <v>74</v>
      </c>
      <c r="C37" s="96" t="s">
        <v>75</v>
      </c>
      <c r="D37" s="116">
        <v>58</v>
      </c>
      <c r="E37" s="97" t="s">
        <v>77</v>
      </c>
      <c r="F37" s="116">
        <v>3</v>
      </c>
      <c r="G37" s="97" t="s">
        <v>78</v>
      </c>
      <c r="H37" s="94" t="s">
        <v>80</v>
      </c>
      <c r="I37" s="154"/>
      <c r="J37" s="139" t="s">
        <v>76</v>
      </c>
      <c r="K37" s="154" t="s">
        <v>259</v>
      </c>
      <c r="L37" s="94" t="s">
        <v>180</v>
      </c>
      <c r="M37" s="155">
        <v>3</v>
      </c>
      <c r="N37" s="155">
        <v>5</v>
      </c>
      <c r="O37" s="97" t="s">
        <v>81</v>
      </c>
      <c r="P37" s="138"/>
      <c r="Q37" s="69" t="s">
        <v>260</v>
      </c>
    </row>
    <row r="38" s="69" customFormat="1" ht="30" customHeight="1" spans="1:17">
      <c r="A38" s="76" t="str">
        <f t="shared" si="1"/>
        <v>公选19201059</v>
      </c>
      <c r="B38" s="95" t="s">
        <v>83</v>
      </c>
      <c r="C38" s="96" t="s">
        <v>84</v>
      </c>
      <c r="D38" s="116">
        <v>59</v>
      </c>
      <c r="E38" s="97">
        <v>16</v>
      </c>
      <c r="F38" s="116">
        <v>3</v>
      </c>
      <c r="G38" s="97">
        <v>1</v>
      </c>
      <c r="H38" s="94" t="s">
        <v>85</v>
      </c>
      <c r="I38" s="154"/>
      <c r="J38" s="139" t="s">
        <v>76</v>
      </c>
      <c r="K38" s="154" t="s">
        <v>259</v>
      </c>
      <c r="L38" s="94" t="s">
        <v>187</v>
      </c>
      <c r="M38" s="155">
        <v>2</v>
      </c>
      <c r="N38" s="155">
        <v>5</v>
      </c>
      <c r="O38" s="97" t="s">
        <v>81</v>
      </c>
      <c r="P38" s="138"/>
      <c r="Q38" s="69" t="s">
        <v>260</v>
      </c>
    </row>
    <row r="39" s="69" customFormat="1" ht="30" customHeight="1" spans="1:17">
      <c r="A39" s="76" t="str">
        <f t="shared" si="1"/>
        <v>公选19201060</v>
      </c>
      <c r="B39" s="77" t="s">
        <v>88</v>
      </c>
      <c r="C39" s="78" t="s">
        <v>89</v>
      </c>
      <c r="D39" s="116">
        <v>60</v>
      </c>
      <c r="E39" s="79">
        <v>16</v>
      </c>
      <c r="F39" s="116">
        <v>3</v>
      </c>
      <c r="G39" s="79">
        <v>1</v>
      </c>
      <c r="H39" s="80" t="s">
        <v>91</v>
      </c>
      <c r="I39" s="154"/>
      <c r="J39" s="140" t="s">
        <v>90</v>
      </c>
      <c r="K39" s="154" t="s">
        <v>259</v>
      </c>
      <c r="L39" s="80" t="s">
        <v>58</v>
      </c>
      <c r="M39" s="155">
        <v>6</v>
      </c>
      <c r="N39" s="155">
        <v>3</v>
      </c>
      <c r="O39" s="79" t="s">
        <v>93</v>
      </c>
      <c r="P39" s="129"/>
      <c r="Q39" s="69" t="s">
        <v>260</v>
      </c>
    </row>
    <row r="40" s="69" customFormat="1" ht="30" customHeight="1" spans="1:17">
      <c r="A40" s="76" t="str">
        <f t="shared" si="1"/>
        <v>公选19201061</v>
      </c>
      <c r="B40" s="77" t="s">
        <v>95</v>
      </c>
      <c r="C40" s="78" t="s">
        <v>96</v>
      </c>
      <c r="D40" s="116">
        <v>61</v>
      </c>
      <c r="E40" s="79">
        <v>24</v>
      </c>
      <c r="F40" s="116">
        <v>3</v>
      </c>
      <c r="G40" s="79">
        <v>1.5</v>
      </c>
      <c r="H40" s="80" t="s">
        <v>97</v>
      </c>
      <c r="I40" s="154"/>
      <c r="J40" s="126" t="s">
        <v>90</v>
      </c>
      <c r="K40" s="154" t="s">
        <v>259</v>
      </c>
      <c r="L40" s="80" t="s">
        <v>187</v>
      </c>
      <c r="M40" s="155">
        <v>2</v>
      </c>
      <c r="N40" s="155">
        <v>5</v>
      </c>
      <c r="O40" s="79" t="s">
        <v>93</v>
      </c>
      <c r="P40" s="129"/>
      <c r="Q40" s="69" t="s">
        <v>260</v>
      </c>
    </row>
    <row r="41" s="69" customFormat="1" ht="30" customHeight="1" spans="1:17">
      <c r="A41" s="76" t="str">
        <f t="shared" si="1"/>
        <v>公选19201062</v>
      </c>
      <c r="B41" s="77" t="s">
        <v>99</v>
      </c>
      <c r="C41" s="98" t="s">
        <v>100</v>
      </c>
      <c r="D41" s="116">
        <v>62</v>
      </c>
      <c r="E41" s="79">
        <v>16</v>
      </c>
      <c r="F41" s="116">
        <v>3</v>
      </c>
      <c r="G41" s="79">
        <v>1</v>
      </c>
      <c r="H41" s="80" t="s">
        <v>101</v>
      </c>
      <c r="I41" s="154"/>
      <c r="J41" s="141" t="s">
        <v>90</v>
      </c>
      <c r="K41" s="154" t="s">
        <v>259</v>
      </c>
      <c r="L41" s="80" t="s">
        <v>194</v>
      </c>
      <c r="M41" s="155">
        <v>4</v>
      </c>
      <c r="N41" s="155">
        <v>5</v>
      </c>
      <c r="O41" s="79" t="s">
        <v>93</v>
      </c>
      <c r="P41" s="129"/>
      <c r="Q41" s="69" t="s">
        <v>260</v>
      </c>
    </row>
    <row r="42" s="69" customFormat="1" ht="30" customHeight="1" spans="1:17">
      <c r="A42" s="76" t="str">
        <f t="shared" si="1"/>
        <v>公选19201063</v>
      </c>
      <c r="B42" s="99" t="s">
        <v>104</v>
      </c>
      <c r="C42" s="100" t="s">
        <v>105</v>
      </c>
      <c r="D42" s="116">
        <v>63</v>
      </c>
      <c r="E42" s="101">
        <v>48</v>
      </c>
      <c r="F42" s="116">
        <v>3</v>
      </c>
      <c r="G42" s="101">
        <v>3</v>
      </c>
      <c r="H42" s="102" t="s">
        <v>111</v>
      </c>
      <c r="I42" s="154"/>
      <c r="J42" s="142" t="s">
        <v>106</v>
      </c>
      <c r="K42" s="154" t="s">
        <v>259</v>
      </c>
      <c r="L42" s="102" t="s">
        <v>112</v>
      </c>
      <c r="M42" s="155" t="s">
        <v>261</v>
      </c>
      <c r="N42" s="155" t="s">
        <v>52</v>
      </c>
      <c r="O42" s="101" t="s">
        <v>87</v>
      </c>
      <c r="P42" s="143"/>
      <c r="Q42" s="69" t="s">
        <v>260</v>
      </c>
    </row>
    <row r="43" s="69" customFormat="1" ht="30" customHeight="1" spans="1:17">
      <c r="A43" s="76" t="str">
        <f t="shared" si="1"/>
        <v>公选19201064</v>
      </c>
      <c r="B43" s="99" t="s">
        <v>115</v>
      </c>
      <c r="C43" s="100" t="s">
        <v>116</v>
      </c>
      <c r="D43" s="116">
        <v>64</v>
      </c>
      <c r="E43" s="101">
        <v>24</v>
      </c>
      <c r="F43" s="116">
        <v>3</v>
      </c>
      <c r="G43" s="101" t="s">
        <v>78</v>
      </c>
      <c r="H43" s="102" t="s">
        <v>119</v>
      </c>
      <c r="I43" s="154"/>
      <c r="J43" s="142" t="s">
        <v>106</v>
      </c>
      <c r="K43" s="154" t="s">
        <v>259</v>
      </c>
      <c r="L43" s="102" t="s">
        <v>49</v>
      </c>
      <c r="M43" s="155" t="s">
        <v>35</v>
      </c>
      <c r="N43" s="155">
        <v>5</v>
      </c>
      <c r="O43" s="101" t="s">
        <v>87</v>
      </c>
      <c r="P43" s="143"/>
      <c r="Q43" s="69" t="s">
        <v>260</v>
      </c>
    </row>
    <row r="44" s="70" customFormat="1" ht="30" customHeight="1" spans="1:17">
      <c r="A44" s="76" t="str">
        <f t="shared" si="1"/>
        <v>公选19201065</v>
      </c>
      <c r="B44" s="103" t="s">
        <v>123</v>
      </c>
      <c r="C44" s="104" t="s">
        <v>262</v>
      </c>
      <c r="D44" s="116">
        <v>65</v>
      </c>
      <c r="E44" s="105">
        <v>16</v>
      </c>
      <c r="F44" s="118">
        <v>3</v>
      </c>
      <c r="G44" s="105">
        <v>1</v>
      </c>
      <c r="H44" s="106" t="s">
        <v>124</v>
      </c>
      <c r="I44" s="157"/>
      <c r="J44" s="144" t="s">
        <v>106</v>
      </c>
      <c r="K44" s="157" t="s">
        <v>259</v>
      </c>
      <c r="L44" s="106" t="s">
        <v>263</v>
      </c>
      <c r="M44" s="158" t="s">
        <v>66</v>
      </c>
      <c r="N44" s="158">
        <v>1</v>
      </c>
      <c r="O44" s="105" t="s">
        <v>87</v>
      </c>
      <c r="P44" s="145"/>
      <c r="Q44" s="69" t="s">
        <v>260</v>
      </c>
    </row>
    <row r="45" s="69" customFormat="1" ht="30" customHeight="1" spans="1:17">
      <c r="A45" s="76" t="str">
        <f t="shared" si="1"/>
        <v>公选19201066</v>
      </c>
      <c r="B45" s="95" t="s">
        <v>131</v>
      </c>
      <c r="C45" s="96" t="s">
        <v>132</v>
      </c>
      <c r="D45" s="116">
        <v>66</v>
      </c>
      <c r="E45" s="97">
        <v>24</v>
      </c>
      <c r="F45" s="116">
        <v>3</v>
      </c>
      <c r="G45" s="97">
        <v>1.5</v>
      </c>
      <c r="H45" s="94" t="s">
        <v>134</v>
      </c>
      <c r="I45" s="154"/>
      <c r="J45" s="139" t="s">
        <v>133</v>
      </c>
      <c r="K45" s="154" t="s">
        <v>259</v>
      </c>
      <c r="L45" s="94" t="s">
        <v>135</v>
      </c>
      <c r="M45" s="155" t="s">
        <v>60</v>
      </c>
      <c r="N45" s="155" t="s">
        <v>17</v>
      </c>
      <c r="O45" s="97" t="s">
        <v>98</v>
      </c>
      <c r="P45" s="138"/>
      <c r="Q45" s="69" t="s">
        <v>260</v>
      </c>
    </row>
    <row r="46" s="69" customFormat="1" ht="30" customHeight="1" spans="1:17">
      <c r="A46" s="76" t="str">
        <f t="shared" si="1"/>
        <v>公选19201067</v>
      </c>
      <c r="B46" s="95" t="s">
        <v>138</v>
      </c>
      <c r="C46" s="96" t="s">
        <v>139</v>
      </c>
      <c r="D46" s="116">
        <v>67</v>
      </c>
      <c r="E46" s="97">
        <v>24</v>
      </c>
      <c r="F46" s="116">
        <v>3</v>
      </c>
      <c r="G46" s="97">
        <v>1.5</v>
      </c>
      <c r="H46" s="94" t="s">
        <v>134</v>
      </c>
      <c r="I46" s="154"/>
      <c r="J46" s="139" t="s">
        <v>133</v>
      </c>
      <c r="K46" s="154" t="s">
        <v>259</v>
      </c>
      <c r="L46" s="94" t="s">
        <v>140</v>
      </c>
      <c r="M46" s="155" t="s">
        <v>60</v>
      </c>
      <c r="N46" s="155" t="s">
        <v>35</v>
      </c>
      <c r="O46" s="97" t="s">
        <v>98</v>
      </c>
      <c r="P46" s="138"/>
      <c r="Q46" s="69" t="s">
        <v>260</v>
      </c>
    </row>
    <row r="47" s="69" customFormat="1" ht="30" customHeight="1" spans="1:17">
      <c r="A47" s="76" t="str">
        <f t="shared" si="1"/>
        <v>公选19201068</v>
      </c>
      <c r="B47" s="107" t="s">
        <v>142</v>
      </c>
      <c r="C47" s="96" t="s">
        <v>143</v>
      </c>
      <c r="D47" s="116">
        <v>68</v>
      </c>
      <c r="E47" s="108">
        <v>16</v>
      </c>
      <c r="F47" s="116">
        <v>3</v>
      </c>
      <c r="G47" s="108">
        <v>1</v>
      </c>
      <c r="H47" s="109" t="s">
        <v>144</v>
      </c>
      <c r="I47" s="154"/>
      <c r="J47" s="146" t="s">
        <v>133</v>
      </c>
      <c r="K47" s="154" t="s">
        <v>259</v>
      </c>
      <c r="L47" s="147" t="s">
        <v>135</v>
      </c>
      <c r="M47" s="155" t="s">
        <v>60</v>
      </c>
      <c r="N47" s="155" t="s">
        <v>17</v>
      </c>
      <c r="O47" s="108" t="s">
        <v>98</v>
      </c>
      <c r="P47" s="148"/>
      <c r="Q47" s="69" t="s">
        <v>260</v>
      </c>
    </row>
    <row r="48" s="69" customFormat="1" ht="30" customHeight="1" spans="1:17">
      <c r="A48" s="76" t="str">
        <f t="shared" si="1"/>
        <v>公选19201069</v>
      </c>
      <c r="B48" s="107" t="s">
        <v>142</v>
      </c>
      <c r="C48" s="96" t="s">
        <v>143</v>
      </c>
      <c r="D48" s="116">
        <v>69</v>
      </c>
      <c r="E48" s="108">
        <v>16</v>
      </c>
      <c r="F48" s="116">
        <v>3</v>
      </c>
      <c r="G48" s="108">
        <v>1</v>
      </c>
      <c r="H48" s="109" t="s">
        <v>150</v>
      </c>
      <c r="I48" s="154"/>
      <c r="J48" s="146" t="s">
        <v>133</v>
      </c>
      <c r="K48" s="154" t="s">
        <v>259</v>
      </c>
      <c r="L48" s="147" t="s">
        <v>135</v>
      </c>
      <c r="M48" s="155" t="s">
        <v>60</v>
      </c>
      <c r="N48" s="155" t="s">
        <v>17</v>
      </c>
      <c r="O48" s="108" t="s">
        <v>98</v>
      </c>
      <c r="P48" s="148"/>
      <c r="Q48" s="69" t="s">
        <v>260</v>
      </c>
    </row>
    <row r="49" s="69" customFormat="1" ht="30" customHeight="1" spans="1:17">
      <c r="A49" s="76" t="str">
        <f t="shared" si="1"/>
        <v>公选19201070</v>
      </c>
      <c r="B49" s="77" t="s">
        <v>152</v>
      </c>
      <c r="C49" s="78" t="s">
        <v>153</v>
      </c>
      <c r="D49" s="116">
        <v>70</v>
      </c>
      <c r="E49" s="79" t="s">
        <v>77</v>
      </c>
      <c r="F49" s="116">
        <v>3</v>
      </c>
      <c r="G49" s="79" t="s">
        <v>78</v>
      </c>
      <c r="H49" s="80" t="s">
        <v>154</v>
      </c>
      <c r="I49" s="154"/>
      <c r="J49" s="140" t="s">
        <v>133</v>
      </c>
      <c r="K49" s="154" t="s">
        <v>259</v>
      </c>
      <c r="L49" s="80" t="s">
        <v>49</v>
      </c>
      <c r="M49" s="155" t="s">
        <v>35</v>
      </c>
      <c r="N49" s="155" t="s">
        <v>52</v>
      </c>
      <c r="O49" s="79" t="s">
        <v>98</v>
      </c>
      <c r="P49" s="129"/>
      <c r="Q49" s="69" t="s">
        <v>260</v>
      </c>
    </row>
    <row r="50" s="69" customFormat="1" ht="30" customHeight="1" spans="1:17">
      <c r="A50" s="76" t="str">
        <f t="shared" si="1"/>
        <v>公选19201071</v>
      </c>
      <c r="B50" s="95" t="s">
        <v>159</v>
      </c>
      <c r="C50" s="110" t="s">
        <v>160</v>
      </c>
      <c r="D50" s="116">
        <v>71</v>
      </c>
      <c r="E50" s="97">
        <v>16</v>
      </c>
      <c r="F50" s="116">
        <v>3</v>
      </c>
      <c r="G50" s="97">
        <v>1</v>
      </c>
      <c r="H50" s="94" t="s">
        <v>165</v>
      </c>
      <c r="I50" s="154"/>
      <c r="J50" s="139" t="s">
        <v>161</v>
      </c>
      <c r="K50" s="154" t="s">
        <v>259</v>
      </c>
      <c r="L50" s="94" t="s">
        <v>264</v>
      </c>
      <c r="M50" s="155" t="s">
        <v>66</v>
      </c>
      <c r="N50" s="155" t="s">
        <v>35</v>
      </c>
      <c r="O50" s="97" t="s">
        <v>103</v>
      </c>
      <c r="P50" s="138"/>
      <c r="Q50" s="69" t="s">
        <v>260</v>
      </c>
    </row>
    <row r="51" s="69" customFormat="1" ht="30" customHeight="1" spans="1:17">
      <c r="A51" s="76" t="str">
        <f t="shared" si="1"/>
        <v>公选19201072</v>
      </c>
      <c r="B51" s="95" t="s">
        <v>169</v>
      </c>
      <c r="C51" s="110" t="s">
        <v>170</v>
      </c>
      <c r="D51" s="116">
        <v>72</v>
      </c>
      <c r="E51" s="97">
        <v>16</v>
      </c>
      <c r="F51" s="116">
        <v>3</v>
      </c>
      <c r="G51" s="97">
        <v>1</v>
      </c>
      <c r="H51" s="94" t="s">
        <v>172</v>
      </c>
      <c r="I51" s="154"/>
      <c r="J51" s="139" t="s">
        <v>161</v>
      </c>
      <c r="K51" s="154" t="s">
        <v>259</v>
      </c>
      <c r="L51" s="94" t="s">
        <v>57</v>
      </c>
      <c r="M51" s="155" t="s">
        <v>60</v>
      </c>
      <c r="N51" s="155" t="s">
        <v>17</v>
      </c>
      <c r="O51" s="97" t="s">
        <v>103</v>
      </c>
      <c r="P51" s="138"/>
      <c r="Q51" s="69" t="s">
        <v>260</v>
      </c>
    </row>
    <row r="52" s="69" customFormat="1" ht="30" customHeight="1" spans="1:17">
      <c r="A52" s="76" t="str">
        <f t="shared" si="1"/>
        <v>公选19201073</v>
      </c>
      <c r="B52" s="95" t="s">
        <v>176</v>
      </c>
      <c r="C52" s="96" t="s">
        <v>177</v>
      </c>
      <c r="D52" s="116">
        <v>73</v>
      </c>
      <c r="E52" s="97">
        <v>24</v>
      </c>
      <c r="F52" s="116">
        <v>3</v>
      </c>
      <c r="G52" s="97">
        <v>1.5</v>
      </c>
      <c r="H52" s="94" t="s">
        <v>182</v>
      </c>
      <c r="I52" s="154"/>
      <c r="J52" s="149" t="s">
        <v>178</v>
      </c>
      <c r="K52" s="154" t="s">
        <v>259</v>
      </c>
      <c r="L52" s="94" t="s">
        <v>180</v>
      </c>
      <c r="M52" s="155" t="s">
        <v>35</v>
      </c>
      <c r="N52" s="155" t="s">
        <v>52</v>
      </c>
      <c r="O52" s="97" t="s">
        <v>114</v>
      </c>
      <c r="P52" s="138"/>
      <c r="Q52" s="69" t="s">
        <v>260</v>
      </c>
    </row>
    <row r="53" s="69" customFormat="1" ht="30" customHeight="1" spans="1:17">
      <c r="A53" s="76" t="str">
        <f t="shared" si="1"/>
        <v>公选19201074</v>
      </c>
      <c r="B53" s="95" t="s">
        <v>184</v>
      </c>
      <c r="C53" s="96" t="s">
        <v>185</v>
      </c>
      <c r="D53" s="116">
        <v>74</v>
      </c>
      <c r="E53" s="97">
        <v>24</v>
      </c>
      <c r="F53" s="116">
        <v>3</v>
      </c>
      <c r="G53" s="97">
        <v>1.5</v>
      </c>
      <c r="H53" s="94" t="s">
        <v>188</v>
      </c>
      <c r="I53" s="154"/>
      <c r="J53" s="149" t="s">
        <v>178</v>
      </c>
      <c r="K53" s="154" t="s">
        <v>259</v>
      </c>
      <c r="L53" s="94" t="s">
        <v>189</v>
      </c>
      <c r="M53" s="155" t="s">
        <v>17</v>
      </c>
      <c r="N53" s="155" t="s">
        <v>52</v>
      </c>
      <c r="O53" s="97" t="s">
        <v>114</v>
      </c>
      <c r="P53" s="138"/>
      <c r="Q53" s="69" t="s">
        <v>260</v>
      </c>
    </row>
    <row r="54" s="69" customFormat="1" ht="30" customHeight="1" spans="1:17">
      <c r="A54" s="76" t="str">
        <f t="shared" si="1"/>
        <v>公选19201075</v>
      </c>
      <c r="B54" s="95" t="s">
        <v>258</v>
      </c>
      <c r="C54" s="111" t="s">
        <v>192</v>
      </c>
      <c r="D54" s="116">
        <v>75</v>
      </c>
      <c r="E54" s="97">
        <v>24</v>
      </c>
      <c r="F54" s="116">
        <v>3</v>
      </c>
      <c r="G54" s="97" t="s">
        <v>78</v>
      </c>
      <c r="H54" s="94" t="s">
        <v>195</v>
      </c>
      <c r="I54" s="154"/>
      <c r="J54" s="150" t="s">
        <v>178</v>
      </c>
      <c r="K54" s="154" t="s">
        <v>259</v>
      </c>
      <c r="L54" s="94" t="s">
        <v>194</v>
      </c>
      <c r="M54" s="155" t="s">
        <v>42</v>
      </c>
      <c r="N54" s="155" t="s">
        <v>52</v>
      </c>
      <c r="O54" s="97" t="s">
        <v>114</v>
      </c>
      <c r="P54" s="138"/>
      <c r="Q54" s="69" t="s">
        <v>260</v>
      </c>
    </row>
    <row r="55" s="69" customFormat="1" ht="30" customHeight="1" spans="1:17">
      <c r="A55" s="76" t="str">
        <f t="shared" si="1"/>
        <v>公选19201076</v>
      </c>
      <c r="B55" s="95" t="s">
        <v>184</v>
      </c>
      <c r="C55" s="96" t="s">
        <v>185</v>
      </c>
      <c r="D55" s="116">
        <v>76</v>
      </c>
      <c r="E55" s="97">
        <v>24</v>
      </c>
      <c r="F55" s="116">
        <v>3</v>
      </c>
      <c r="G55" s="97">
        <v>1.5</v>
      </c>
      <c r="H55" s="94" t="s">
        <v>197</v>
      </c>
      <c r="I55" s="154"/>
      <c r="J55" s="149" t="s">
        <v>178</v>
      </c>
      <c r="K55" s="154" t="s">
        <v>259</v>
      </c>
      <c r="L55" s="94" t="s">
        <v>189</v>
      </c>
      <c r="M55" s="155" t="s">
        <v>17</v>
      </c>
      <c r="N55" s="155" t="s">
        <v>52</v>
      </c>
      <c r="O55" s="97" t="s">
        <v>114</v>
      </c>
      <c r="P55" s="138"/>
      <c r="Q55" s="69" t="s">
        <v>260</v>
      </c>
    </row>
    <row r="56" s="69" customFormat="1" ht="30" customHeight="1" spans="1:17">
      <c r="A56" s="76" t="str">
        <f t="shared" si="1"/>
        <v>公选19201077</v>
      </c>
      <c r="B56" s="95" t="s">
        <v>258</v>
      </c>
      <c r="C56" s="111" t="s">
        <v>192</v>
      </c>
      <c r="D56" s="116">
        <v>77</v>
      </c>
      <c r="E56" s="97">
        <v>24</v>
      </c>
      <c r="F56" s="116">
        <v>3</v>
      </c>
      <c r="G56" s="97" t="s">
        <v>78</v>
      </c>
      <c r="H56" s="94" t="s">
        <v>200</v>
      </c>
      <c r="I56" s="154"/>
      <c r="J56" s="150" t="s">
        <v>178</v>
      </c>
      <c r="K56" s="154" t="s">
        <v>259</v>
      </c>
      <c r="L56" s="94" t="s">
        <v>189</v>
      </c>
      <c r="M56" s="155" t="s">
        <v>17</v>
      </c>
      <c r="N56" s="155" t="s">
        <v>52</v>
      </c>
      <c r="O56" s="97" t="s">
        <v>114</v>
      </c>
      <c r="P56" s="138"/>
      <c r="Q56" s="69" t="s">
        <v>260</v>
      </c>
    </row>
    <row r="57" s="69" customFormat="1" ht="30" customHeight="1" spans="1:17">
      <c r="A57" s="76" t="str">
        <f t="shared" si="1"/>
        <v>公选19201078</v>
      </c>
      <c r="B57" s="95" t="s">
        <v>258</v>
      </c>
      <c r="C57" s="111" t="s">
        <v>192</v>
      </c>
      <c r="D57" s="116">
        <v>78</v>
      </c>
      <c r="E57" s="97">
        <v>24</v>
      </c>
      <c r="F57" s="116">
        <v>3</v>
      </c>
      <c r="G57" s="97" t="s">
        <v>78</v>
      </c>
      <c r="H57" s="94" t="s">
        <v>203</v>
      </c>
      <c r="I57" s="154"/>
      <c r="J57" s="150" t="s">
        <v>178</v>
      </c>
      <c r="K57" s="154" t="s">
        <v>259</v>
      </c>
      <c r="L57" s="94" t="s">
        <v>180</v>
      </c>
      <c r="M57" s="155" t="s">
        <v>35</v>
      </c>
      <c r="N57" s="155" t="s">
        <v>52</v>
      </c>
      <c r="O57" s="97" t="s">
        <v>114</v>
      </c>
      <c r="P57" s="138"/>
      <c r="Q57" s="69" t="s">
        <v>260</v>
      </c>
    </row>
    <row r="58" s="69" customFormat="1" ht="30" customHeight="1" spans="1:17">
      <c r="A58" s="76" t="str">
        <f t="shared" si="1"/>
        <v>公选19201079</v>
      </c>
      <c r="B58" s="95" t="s">
        <v>205</v>
      </c>
      <c r="C58" s="110" t="s">
        <v>206</v>
      </c>
      <c r="D58" s="116">
        <v>79</v>
      </c>
      <c r="E58" s="97">
        <v>24</v>
      </c>
      <c r="F58" s="116">
        <v>3</v>
      </c>
      <c r="G58" s="97">
        <v>1.5</v>
      </c>
      <c r="H58" s="94" t="s">
        <v>210</v>
      </c>
      <c r="I58" s="154"/>
      <c r="J58" s="149" t="s">
        <v>207</v>
      </c>
      <c r="K58" s="154" t="s">
        <v>259</v>
      </c>
      <c r="L58" s="94" t="s">
        <v>265</v>
      </c>
      <c r="M58" s="155" t="s">
        <v>27</v>
      </c>
      <c r="N58" s="155" t="s">
        <v>52</v>
      </c>
      <c r="O58" s="97" t="s">
        <v>46</v>
      </c>
      <c r="P58" s="138"/>
      <c r="Q58" s="69" t="s">
        <v>260</v>
      </c>
    </row>
    <row r="59" s="69" customFormat="1" ht="30" customHeight="1" spans="1:17">
      <c r="A59" s="76" t="str">
        <f t="shared" si="1"/>
        <v>公选19201080</v>
      </c>
      <c r="B59" s="77" t="s">
        <v>213</v>
      </c>
      <c r="C59" s="78" t="s">
        <v>214</v>
      </c>
      <c r="D59" s="116">
        <v>80</v>
      </c>
      <c r="E59" s="79">
        <v>16</v>
      </c>
      <c r="F59" s="116">
        <v>3</v>
      </c>
      <c r="G59" s="79">
        <v>1</v>
      </c>
      <c r="H59" s="80" t="s">
        <v>217</v>
      </c>
      <c r="I59" s="154"/>
      <c r="J59" s="126" t="s">
        <v>215</v>
      </c>
      <c r="K59" s="154" t="s">
        <v>259</v>
      </c>
      <c r="L59" s="80" t="s">
        <v>194</v>
      </c>
      <c r="M59" s="155" t="s">
        <v>42</v>
      </c>
      <c r="N59" s="155" t="s">
        <v>52</v>
      </c>
      <c r="O59" s="79" t="s">
        <v>151</v>
      </c>
      <c r="P59" s="129"/>
      <c r="Q59" s="69" t="s">
        <v>260</v>
      </c>
    </row>
    <row r="60" s="69" customFormat="1" ht="30" customHeight="1" spans="1:17">
      <c r="A60" s="76" t="str">
        <f t="shared" si="1"/>
        <v>公选19201081</v>
      </c>
      <c r="B60" s="112" t="s">
        <v>219</v>
      </c>
      <c r="C60" s="113" t="s">
        <v>220</v>
      </c>
      <c r="D60" s="116">
        <v>81</v>
      </c>
      <c r="E60" s="114">
        <v>24</v>
      </c>
      <c r="F60" s="116">
        <v>3</v>
      </c>
      <c r="G60" s="114">
        <v>1.5</v>
      </c>
      <c r="H60" s="115" t="s">
        <v>222</v>
      </c>
      <c r="I60" s="154"/>
      <c r="J60" s="151" t="s">
        <v>221</v>
      </c>
      <c r="K60" s="154" t="s">
        <v>259</v>
      </c>
      <c r="L60" s="115" t="s">
        <v>187</v>
      </c>
      <c r="M60" s="155" t="s">
        <v>27</v>
      </c>
      <c r="N60" s="155" t="s">
        <v>52</v>
      </c>
      <c r="O60" s="114" t="s">
        <v>168</v>
      </c>
      <c r="P60" s="152"/>
      <c r="Q60" s="69" t="s">
        <v>260</v>
      </c>
    </row>
    <row r="61" s="69" customFormat="1" ht="30" customHeight="1" spans="1:17">
      <c r="A61" s="76" t="str">
        <f t="shared" si="1"/>
        <v>公选19201082</v>
      </c>
      <c r="B61" s="112" t="s">
        <v>226</v>
      </c>
      <c r="C61" s="113" t="s">
        <v>227</v>
      </c>
      <c r="D61" s="116">
        <v>82</v>
      </c>
      <c r="E61" s="114">
        <v>16</v>
      </c>
      <c r="F61" s="116">
        <v>3</v>
      </c>
      <c r="G61" s="114">
        <v>1</v>
      </c>
      <c r="H61" s="115" t="s">
        <v>228</v>
      </c>
      <c r="I61" s="154"/>
      <c r="J61" s="153" t="s">
        <v>221</v>
      </c>
      <c r="K61" s="154" t="s">
        <v>259</v>
      </c>
      <c r="L61" s="115" t="s">
        <v>57</v>
      </c>
      <c r="M61" s="155" t="s">
        <v>60</v>
      </c>
      <c r="N61" s="155" t="s">
        <v>17</v>
      </c>
      <c r="O61" s="114" t="s">
        <v>168</v>
      </c>
      <c r="P61" s="152"/>
      <c r="Q61" s="69" t="s">
        <v>260</v>
      </c>
    </row>
    <row r="62" s="69" customFormat="1" ht="30" customHeight="1" spans="1:17">
      <c r="A62" s="76" t="str">
        <f t="shared" si="1"/>
        <v>公选19201083</v>
      </c>
      <c r="B62" s="112" t="s">
        <v>230</v>
      </c>
      <c r="C62" s="113" t="s">
        <v>231</v>
      </c>
      <c r="D62" s="116">
        <v>83</v>
      </c>
      <c r="E62" s="115">
        <v>16</v>
      </c>
      <c r="F62" s="116">
        <v>3</v>
      </c>
      <c r="G62" s="114">
        <v>1</v>
      </c>
      <c r="H62" s="115" t="s">
        <v>232</v>
      </c>
      <c r="I62" s="154"/>
      <c r="J62" s="153" t="s">
        <v>221</v>
      </c>
      <c r="K62" s="154" t="s">
        <v>259</v>
      </c>
      <c r="L62" s="115" t="s">
        <v>180</v>
      </c>
      <c r="M62" s="155" t="s">
        <v>35</v>
      </c>
      <c r="N62" s="155" t="s">
        <v>52</v>
      </c>
      <c r="O62" s="114" t="s">
        <v>168</v>
      </c>
      <c r="P62" s="152"/>
      <c r="Q62" s="69" t="s">
        <v>260</v>
      </c>
    </row>
    <row r="63" s="69" customFormat="1" ht="30" customHeight="1" spans="1:17">
      <c r="A63" s="76" t="str">
        <f t="shared" si="1"/>
        <v>公选19201084</v>
      </c>
      <c r="B63" s="99" t="s">
        <v>266</v>
      </c>
      <c r="C63" s="100"/>
      <c r="D63" s="119">
        <v>84</v>
      </c>
      <c r="E63" s="120">
        <v>28</v>
      </c>
      <c r="F63" s="119">
        <v>3</v>
      </c>
      <c r="G63" s="120">
        <v>2</v>
      </c>
      <c r="H63" s="115"/>
      <c r="I63" s="121"/>
      <c r="J63" s="159" t="s">
        <v>267</v>
      </c>
      <c r="K63" s="121" t="s">
        <v>268</v>
      </c>
      <c r="L63" s="115"/>
      <c r="M63" s="160"/>
      <c r="N63" s="160"/>
      <c r="O63" s="114" t="s">
        <v>269</v>
      </c>
      <c r="P63" s="152"/>
      <c r="Q63" s="162" t="s">
        <v>270</v>
      </c>
    </row>
    <row r="64" s="71" customFormat="1" ht="30" customHeight="1" spans="1:17">
      <c r="A64" s="76" t="str">
        <f t="shared" si="1"/>
        <v>公选19201085</v>
      </c>
      <c r="B64" s="99" t="s">
        <v>271</v>
      </c>
      <c r="C64" s="121"/>
      <c r="D64" s="119">
        <v>85</v>
      </c>
      <c r="E64" s="120">
        <v>30</v>
      </c>
      <c r="F64" s="119">
        <v>3</v>
      </c>
      <c r="G64" s="120">
        <v>2</v>
      </c>
      <c r="H64" s="121"/>
      <c r="I64" s="121"/>
      <c r="J64" s="159" t="s">
        <v>267</v>
      </c>
      <c r="K64" s="121" t="s">
        <v>268</v>
      </c>
      <c r="L64" s="121"/>
      <c r="M64" s="160"/>
      <c r="N64" s="160"/>
      <c r="O64" s="119" t="s">
        <v>269</v>
      </c>
      <c r="P64" s="161"/>
      <c r="Q64" s="162" t="s">
        <v>270</v>
      </c>
    </row>
    <row r="65" s="71" customFormat="1" ht="30" customHeight="1" spans="1:17">
      <c r="A65" s="76" t="str">
        <f t="shared" si="1"/>
        <v>公选19201086</v>
      </c>
      <c r="B65" s="99" t="s">
        <v>138</v>
      </c>
      <c r="C65" s="100"/>
      <c r="D65" s="119">
        <v>86</v>
      </c>
      <c r="E65" s="120">
        <v>28</v>
      </c>
      <c r="F65" s="119">
        <v>3</v>
      </c>
      <c r="G65" s="120">
        <v>2</v>
      </c>
      <c r="H65" s="163"/>
      <c r="I65" s="174"/>
      <c r="J65" s="159" t="s">
        <v>267</v>
      </c>
      <c r="K65" s="174" t="s">
        <v>268</v>
      </c>
      <c r="L65" s="163"/>
      <c r="M65" s="175"/>
      <c r="N65" s="175"/>
      <c r="O65" s="164" t="s">
        <v>269</v>
      </c>
      <c r="P65" s="176"/>
      <c r="Q65" s="162" t="s">
        <v>270</v>
      </c>
    </row>
    <row r="66" s="71" customFormat="1" ht="30" customHeight="1" spans="1:17">
      <c r="A66" s="76" t="str">
        <f t="shared" si="1"/>
        <v>公选19201087</v>
      </c>
      <c r="B66" s="99" t="s">
        <v>272</v>
      </c>
      <c r="C66" s="100"/>
      <c r="D66" s="119">
        <v>87</v>
      </c>
      <c r="E66" s="120">
        <v>30</v>
      </c>
      <c r="F66" s="119">
        <v>3</v>
      </c>
      <c r="G66" s="120">
        <v>2</v>
      </c>
      <c r="H66" s="163"/>
      <c r="I66" s="174"/>
      <c r="J66" s="159" t="s">
        <v>267</v>
      </c>
      <c r="K66" s="174" t="s">
        <v>268</v>
      </c>
      <c r="L66" s="163"/>
      <c r="M66" s="175"/>
      <c r="N66" s="175"/>
      <c r="O66" s="164" t="s">
        <v>269</v>
      </c>
      <c r="P66" s="176"/>
      <c r="Q66" s="162" t="s">
        <v>270</v>
      </c>
    </row>
    <row r="67" s="71" customFormat="1" ht="30" customHeight="1" spans="1:17">
      <c r="A67" s="76" t="str">
        <f t="shared" si="1"/>
        <v>公选19201088</v>
      </c>
      <c r="B67" s="99" t="s">
        <v>273</v>
      </c>
      <c r="C67" s="100"/>
      <c r="D67" s="119">
        <v>88</v>
      </c>
      <c r="E67" s="120">
        <v>36</v>
      </c>
      <c r="F67" s="119">
        <v>3</v>
      </c>
      <c r="G67" s="120">
        <v>2</v>
      </c>
      <c r="H67" s="163"/>
      <c r="I67" s="174"/>
      <c r="J67" s="159" t="s">
        <v>267</v>
      </c>
      <c r="K67" s="174" t="s">
        <v>268</v>
      </c>
      <c r="L67" s="163"/>
      <c r="M67" s="175"/>
      <c r="N67" s="175"/>
      <c r="O67" s="164" t="s">
        <v>269</v>
      </c>
      <c r="P67" s="176"/>
      <c r="Q67" s="162" t="s">
        <v>270</v>
      </c>
    </row>
    <row r="68" s="71" customFormat="1" ht="30" customHeight="1" spans="1:17">
      <c r="A68" s="76" t="str">
        <f t="shared" si="1"/>
        <v>公选19201089</v>
      </c>
      <c r="B68" s="99" t="s">
        <v>274</v>
      </c>
      <c r="C68" s="100"/>
      <c r="D68" s="119">
        <v>89</v>
      </c>
      <c r="E68" s="120">
        <v>16</v>
      </c>
      <c r="F68" s="119">
        <v>3</v>
      </c>
      <c r="G68" s="120">
        <v>1</v>
      </c>
      <c r="H68" s="163"/>
      <c r="I68" s="174"/>
      <c r="J68" s="159" t="s">
        <v>267</v>
      </c>
      <c r="K68" s="174" t="s">
        <v>268</v>
      </c>
      <c r="L68" s="163"/>
      <c r="M68" s="175"/>
      <c r="N68" s="175"/>
      <c r="O68" s="164" t="s">
        <v>269</v>
      </c>
      <c r="P68" s="176"/>
      <c r="Q68" s="162" t="s">
        <v>270</v>
      </c>
    </row>
    <row r="69" s="71" customFormat="1" ht="30" customHeight="1" spans="1:17">
      <c r="A69" s="76" t="str">
        <f t="shared" si="1"/>
        <v>公选19201090</v>
      </c>
      <c r="B69" s="99" t="s">
        <v>275</v>
      </c>
      <c r="C69" s="100"/>
      <c r="D69" s="119">
        <v>90</v>
      </c>
      <c r="E69" s="120">
        <v>28</v>
      </c>
      <c r="F69" s="119">
        <v>3</v>
      </c>
      <c r="G69" s="120">
        <v>2</v>
      </c>
      <c r="H69" s="163"/>
      <c r="I69" s="174"/>
      <c r="J69" s="159" t="s">
        <v>267</v>
      </c>
      <c r="K69" s="174" t="s">
        <v>268</v>
      </c>
      <c r="L69" s="163"/>
      <c r="M69" s="175"/>
      <c r="N69" s="175"/>
      <c r="O69" s="164" t="s">
        <v>269</v>
      </c>
      <c r="P69" s="176"/>
      <c r="Q69" s="162" t="s">
        <v>270</v>
      </c>
    </row>
    <row r="70" s="71" customFormat="1" ht="30" customHeight="1" spans="1:17">
      <c r="A70" s="76" t="str">
        <f t="shared" si="1"/>
        <v>公选19201091</v>
      </c>
      <c r="B70" s="99" t="s">
        <v>276</v>
      </c>
      <c r="C70" s="100"/>
      <c r="D70" s="119">
        <v>91</v>
      </c>
      <c r="E70" s="120">
        <v>28</v>
      </c>
      <c r="F70" s="119">
        <v>3</v>
      </c>
      <c r="G70" s="120">
        <v>2</v>
      </c>
      <c r="H70" s="163"/>
      <c r="I70" s="174"/>
      <c r="J70" s="159" t="s">
        <v>267</v>
      </c>
      <c r="K70" s="174" t="s">
        <v>268</v>
      </c>
      <c r="L70" s="163"/>
      <c r="M70" s="175"/>
      <c r="N70" s="175"/>
      <c r="O70" s="164" t="s">
        <v>269</v>
      </c>
      <c r="P70" s="176"/>
      <c r="Q70" s="162" t="s">
        <v>270</v>
      </c>
    </row>
    <row r="71" s="71" customFormat="1" ht="30" customHeight="1" spans="1:17">
      <c r="A71" s="76" t="str">
        <f t="shared" si="1"/>
        <v>公选19201092</v>
      </c>
      <c r="B71" s="99" t="s">
        <v>277</v>
      </c>
      <c r="C71" s="100"/>
      <c r="D71" s="119">
        <v>92</v>
      </c>
      <c r="E71" s="120">
        <v>48</v>
      </c>
      <c r="F71" s="119">
        <v>3</v>
      </c>
      <c r="G71" s="120">
        <v>3</v>
      </c>
      <c r="H71" s="163"/>
      <c r="I71" s="174"/>
      <c r="J71" s="159" t="s">
        <v>267</v>
      </c>
      <c r="K71" s="174" t="s">
        <v>268</v>
      </c>
      <c r="L71" s="163"/>
      <c r="M71" s="175"/>
      <c r="N71" s="175"/>
      <c r="O71" s="164" t="s">
        <v>269</v>
      </c>
      <c r="P71" s="176"/>
      <c r="Q71" s="162" t="s">
        <v>270</v>
      </c>
    </row>
    <row r="72" s="71" customFormat="1" ht="30" customHeight="1" spans="1:17">
      <c r="A72" s="76" t="str">
        <f t="shared" si="1"/>
        <v>公选19201093</v>
      </c>
      <c r="B72" s="99" t="s">
        <v>123</v>
      </c>
      <c r="C72" s="100"/>
      <c r="D72" s="119">
        <v>93</v>
      </c>
      <c r="E72" s="120">
        <v>15</v>
      </c>
      <c r="F72" s="119">
        <v>3</v>
      </c>
      <c r="G72" s="120">
        <v>1</v>
      </c>
      <c r="H72" s="163"/>
      <c r="I72" s="174"/>
      <c r="J72" s="159" t="s">
        <v>267</v>
      </c>
      <c r="K72" s="174" t="s">
        <v>268</v>
      </c>
      <c r="L72" s="163"/>
      <c r="M72" s="175"/>
      <c r="N72" s="175"/>
      <c r="O72" s="164" t="s">
        <v>269</v>
      </c>
      <c r="P72" s="176"/>
      <c r="Q72" s="162" t="s">
        <v>270</v>
      </c>
    </row>
    <row r="73" s="69" customFormat="1" ht="30" customHeight="1" spans="1:17">
      <c r="A73" s="76" t="str">
        <f t="shared" si="1"/>
        <v>公选19201094</v>
      </c>
      <c r="B73" s="99" t="s">
        <v>43</v>
      </c>
      <c r="C73" s="96"/>
      <c r="D73" s="116">
        <v>94</v>
      </c>
      <c r="E73" s="164" t="s">
        <v>46</v>
      </c>
      <c r="F73" s="165">
        <v>3</v>
      </c>
      <c r="G73" s="164" t="s">
        <v>17</v>
      </c>
      <c r="H73" s="163"/>
      <c r="I73" s="177"/>
      <c r="J73" s="159" t="s">
        <v>267</v>
      </c>
      <c r="K73" s="177" t="s">
        <v>268</v>
      </c>
      <c r="L73" s="163"/>
      <c r="M73" s="178"/>
      <c r="N73" s="178"/>
      <c r="O73" s="164" t="s">
        <v>269</v>
      </c>
      <c r="P73" s="176"/>
      <c r="Q73" s="69" t="s">
        <v>278</v>
      </c>
    </row>
    <row r="74" s="69" customFormat="1" ht="30" customHeight="1" spans="1:17">
      <c r="A74" s="76" t="str">
        <f t="shared" si="1"/>
        <v>公选19201095</v>
      </c>
      <c r="B74" s="99" t="s">
        <v>279</v>
      </c>
      <c r="C74" s="96"/>
      <c r="D74" s="116">
        <v>95</v>
      </c>
      <c r="E74" s="166">
        <v>26</v>
      </c>
      <c r="F74" s="165">
        <v>3</v>
      </c>
      <c r="G74" s="166">
        <v>2</v>
      </c>
      <c r="H74" s="163"/>
      <c r="I74" s="177"/>
      <c r="J74" s="159" t="s">
        <v>267</v>
      </c>
      <c r="K74" s="177" t="s">
        <v>268</v>
      </c>
      <c r="L74" s="163"/>
      <c r="M74" s="178"/>
      <c r="N74" s="178"/>
      <c r="O74" s="164" t="s">
        <v>269</v>
      </c>
      <c r="P74" s="176"/>
      <c r="Q74" s="69" t="s">
        <v>278</v>
      </c>
    </row>
    <row r="75" s="69" customFormat="1" ht="30" customHeight="1" spans="1:17">
      <c r="A75" s="76" t="str">
        <f t="shared" si="1"/>
        <v>公选19201096</v>
      </c>
      <c r="B75" s="99" t="s">
        <v>280</v>
      </c>
      <c r="C75" s="100"/>
      <c r="D75" s="116">
        <v>96</v>
      </c>
      <c r="E75" s="166">
        <v>28</v>
      </c>
      <c r="F75" s="165">
        <v>3</v>
      </c>
      <c r="G75" s="167">
        <v>2</v>
      </c>
      <c r="H75" s="163"/>
      <c r="I75" s="177"/>
      <c r="J75" s="159" t="s">
        <v>267</v>
      </c>
      <c r="K75" s="177" t="s">
        <v>268</v>
      </c>
      <c r="L75" s="163"/>
      <c r="M75" s="178"/>
      <c r="N75" s="178"/>
      <c r="O75" s="164" t="s">
        <v>269</v>
      </c>
      <c r="P75" s="176"/>
      <c r="Q75" s="69" t="s">
        <v>278</v>
      </c>
    </row>
    <row r="76" s="69" customFormat="1" ht="30" customHeight="1" spans="1:17">
      <c r="A76" s="76" t="str">
        <f t="shared" si="1"/>
        <v>公选19201097</v>
      </c>
      <c r="B76" s="99" t="s">
        <v>281</v>
      </c>
      <c r="C76" s="100"/>
      <c r="D76" s="116">
        <v>97</v>
      </c>
      <c r="E76" s="166">
        <v>39</v>
      </c>
      <c r="F76" s="165">
        <v>3</v>
      </c>
      <c r="G76" s="167">
        <v>3</v>
      </c>
      <c r="H76" s="163"/>
      <c r="I76" s="177"/>
      <c r="J76" s="159" t="s">
        <v>267</v>
      </c>
      <c r="K76" s="177" t="s">
        <v>268</v>
      </c>
      <c r="L76" s="163"/>
      <c r="M76" s="178"/>
      <c r="N76" s="178"/>
      <c r="O76" s="164" t="s">
        <v>269</v>
      </c>
      <c r="P76" s="176"/>
      <c r="Q76" s="69" t="s">
        <v>278</v>
      </c>
    </row>
    <row r="77" s="69" customFormat="1" ht="30" customHeight="1" spans="1:17">
      <c r="A77" s="76" t="str">
        <f t="shared" si="1"/>
        <v>公选19201098</v>
      </c>
      <c r="B77" s="99" t="s">
        <v>282</v>
      </c>
      <c r="C77" s="100"/>
      <c r="D77" s="116">
        <v>98</v>
      </c>
      <c r="E77" s="166">
        <v>19</v>
      </c>
      <c r="F77" s="165">
        <v>3</v>
      </c>
      <c r="G77" s="167">
        <v>1</v>
      </c>
      <c r="H77" s="163"/>
      <c r="I77" s="177"/>
      <c r="J77" s="159" t="s">
        <v>267</v>
      </c>
      <c r="K77" s="177" t="s">
        <v>268</v>
      </c>
      <c r="L77" s="163"/>
      <c r="M77" s="178"/>
      <c r="N77" s="178"/>
      <c r="O77" s="164" t="s">
        <v>269</v>
      </c>
      <c r="P77" s="176"/>
      <c r="Q77" s="69" t="s">
        <v>278</v>
      </c>
    </row>
    <row r="78" s="69" customFormat="1" ht="30" customHeight="1" spans="1:17">
      <c r="A78" s="76" t="str">
        <f t="shared" si="1"/>
        <v>公选19201099</v>
      </c>
      <c r="B78" s="99" t="s">
        <v>283</v>
      </c>
      <c r="C78" s="100"/>
      <c r="D78" s="116">
        <v>99</v>
      </c>
      <c r="E78" s="166">
        <v>10</v>
      </c>
      <c r="F78" s="165">
        <v>3</v>
      </c>
      <c r="G78" s="167">
        <v>1</v>
      </c>
      <c r="H78" s="163"/>
      <c r="I78" s="177"/>
      <c r="J78" s="159" t="s">
        <v>267</v>
      </c>
      <c r="K78" s="177" t="s">
        <v>268</v>
      </c>
      <c r="L78" s="163"/>
      <c r="M78" s="178"/>
      <c r="N78" s="178"/>
      <c r="O78" s="164" t="s">
        <v>269</v>
      </c>
      <c r="P78" s="176"/>
      <c r="Q78" s="69" t="s">
        <v>278</v>
      </c>
    </row>
    <row r="79" s="69" customFormat="1" ht="30" customHeight="1" spans="1:17">
      <c r="A79" s="76" t="str">
        <f>CONCATENATE("公选19201",D79)</f>
        <v>公选19201100</v>
      </c>
      <c r="B79" s="99" t="s">
        <v>274</v>
      </c>
      <c r="C79" s="100"/>
      <c r="D79" s="116">
        <v>100</v>
      </c>
      <c r="E79" s="166">
        <v>14</v>
      </c>
      <c r="F79" s="165">
        <v>3</v>
      </c>
      <c r="G79" s="167">
        <v>1</v>
      </c>
      <c r="H79" s="163"/>
      <c r="I79" s="177"/>
      <c r="J79" s="159" t="s">
        <v>267</v>
      </c>
      <c r="K79" s="177" t="s">
        <v>268</v>
      </c>
      <c r="L79" s="163"/>
      <c r="M79" s="178"/>
      <c r="N79" s="178"/>
      <c r="O79" s="164" t="s">
        <v>269</v>
      </c>
      <c r="P79" s="176"/>
      <c r="Q79" s="69" t="s">
        <v>278</v>
      </c>
    </row>
    <row r="80" s="69" customFormat="1" ht="30" customHeight="1" spans="1:17">
      <c r="A80" s="76" t="str">
        <f>CONCATENATE("公选19201",D80)</f>
        <v>公选19201101</v>
      </c>
      <c r="B80" s="99" t="s">
        <v>284</v>
      </c>
      <c r="C80" s="100"/>
      <c r="D80" s="116">
        <v>101</v>
      </c>
      <c r="E80" s="166">
        <v>34</v>
      </c>
      <c r="F80" s="165">
        <v>3</v>
      </c>
      <c r="G80" s="167">
        <v>3</v>
      </c>
      <c r="H80" s="163"/>
      <c r="I80" s="177"/>
      <c r="J80" s="159" t="s">
        <v>267</v>
      </c>
      <c r="K80" s="177" t="s">
        <v>268</v>
      </c>
      <c r="L80" s="163"/>
      <c r="M80" s="178"/>
      <c r="N80" s="178"/>
      <c r="O80" s="164" t="s">
        <v>269</v>
      </c>
      <c r="P80" s="176"/>
      <c r="Q80" s="69" t="s">
        <v>278</v>
      </c>
    </row>
    <row r="81" s="69" customFormat="1" ht="30" customHeight="1" spans="1:17">
      <c r="A81" s="76" t="str">
        <f>CONCATENATE("公选19201",D81)</f>
        <v>公选19201102</v>
      </c>
      <c r="B81" s="99" t="s">
        <v>285</v>
      </c>
      <c r="C81" s="100"/>
      <c r="D81" s="116">
        <v>102</v>
      </c>
      <c r="E81" s="166">
        <v>10</v>
      </c>
      <c r="F81" s="165">
        <v>3</v>
      </c>
      <c r="G81" s="167">
        <v>1</v>
      </c>
      <c r="H81" s="115"/>
      <c r="I81" s="154"/>
      <c r="J81" s="159" t="s">
        <v>267</v>
      </c>
      <c r="K81" s="177" t="s">
        <v>268</v>
      </c>
      <c r="L81" s="115"/>
      <c r="M81" s="155"/>
      <c r="N81" s="155"/>
      <c r="O81" s="114" t="s">
        <v>269</v>
      </c>
      <c r="P81" s="152"/>
      <c r="Q81" s="69" t="s">
        <v>278</v>
      </c>
    </row>
    <row r="82" s="69" customFormat="1" ht="30" customHeight="1" spans="1:17">
      <c r="A82" s="168" t="str">
        <f>CONCATENATE("公选19201",D82)</f>
        <v>公选19201103</v>
      </c>
      <c r="B82" s="168" t="s">
        <v>286</v>
      </c>
      <c r="C82" s="169"/>
      <c r="D82" s="170">
        <v>103</v>
      </c>
      <c r="E82" s="170">
        <v>19</v>
      </c>
      <c r="F82" s="171">
        <v>3</v>
      </c>
      <c r="G82" s="172">
        <v>1</v>
      </c>
      <c r="H82" s="173"/>
      <c r="I82" s="169"/>
      <c r="J82" s="179" t="s">
        <v>267</v>
      </c>
      <c r="K82" s="169" t="s">
        <v>268</v>
      </c>
      <c r="L82" s="173"/>
      <c r="M82" s="180"/>
      <c r="N82" s="180"/>
      <c r="O82" s="181" t="s">
        <v>269</v>
      </c>
      <c r="P82" s="182"/>
      <c r="Q82" s="69" t="s">
        <v>278</v>
      </c>
    </row>
    <row r="83" spans="5:6">
      <c r="E83" s="7"/>
      <c r="F83"/>
    </row>
    <row r="84" spans="5:6">
      <c r="E84" s="7"/>
      <c r="F84"/>
    </row>
    <row r="85" spans="5:6">
      <c r="E85" s="7"/>
      <c r="F85"/>
    </row>
    <row r="86" spans="5:6">
      <c r="E86" s="7"/>
      <c r="F86"/>
    </row>
  </sheetData>
  <mergeCells count="1">
    <mergeCell ref="A1:P1"/>
  </mergeCells>
  <pageMargins left="0.75" right="0.75" top="1" bottom="1" header="0.5" footer="0.5"/>
  <pageSetup paperSize="9" scale="4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84"/>
  <sheetViews>
    <sheetView tabSelected="1" workbookViewId="0">
      <selection activeCell="P8" sqref="P8"/>
    </sheetView>
  </sheetViews>
  <sheetFormatPr defaultColWidth="9" defaultRowHeight="13.5"/>
  <cols>
    <col min="1" max="1" width="10.75" style="5" customWidth="1"/>
    <col min="2" max="2" width="21.75" style="6" customWidth="1"/>
    <col min="3" max="3" width="5.875" style="7" customWidth="1"/>
    <col min="4" max="4" width="4.875" customWidth="1"/>
    <col min="5" max="5" width="4.125" style="7" hidden="1" customWidth="1"/>
    <col min="6" max="6" width="4.375" customWidth="1"/>
    <col min="7" max="7" width="8.125" customWidth="1"/>
    <col min="8" max="8" width="8.75" customWidth="1"/>
    <col min="9" max="9" width="8.875" customWidth="1"/>
    <col min="10" max="10" width="16.875" style="6" customWidth="1"/>
    <col min="11" max="11" width="4.375" style="8" hidden="1" customWidth="1"/>
    <col min="12" max="12" width="4.125" style="8" hidden="1" customWidth="1"/>
    <col min="13" max="13" width="8.375" hidden="1" customWidth="1"/>
    <col min="14" max="14" width="8.875" style="6" customWidth="1"/>
    <col min="15" max="15" width="4.875" hidden="1" customWidth="1"/>
  </cols>
  <sheetData>
    <row r="1" customFormat="1" ht="27" customHeight="1" spans="1:14">
      <c r="A1" s="9" t="s">
        <v>287</v>
      </c>
      <c r="B1" s="10"/>
      <c r="C1" s="11"/>
      <c r="D1" s="11"/>
      <c r="E1" s="11"/>
      <c r="F1" s="11"/>
      <c r="G1" s="11"/>
      <c r="H1" s="11"/>
      <c r="I1" s="11"/>
      <c r="J1" s="10"/>
      <c r="K1" s="52"/>
      <c r="L1" s="52"/>
      <c r="M1" s="11"/>
      <c r="N1" s="53"/>
    </row>
    <row r="2" s="1" customFormat="1" ht="24" spans="1:15">
      <c r="A2" s="12" t="s">
        <v>234</v>
      </c>
      <c r="B2" s="13" t="s">
        <v>4</v>
      </c>
      <c r="C2" s="14" t="s">
        <v>235</v>
      </c>
      <c r="D2" s="15" t="s">
        <v>7</v>
      </c>
      <c r="E2" s="14" t="s">
        <v>236</v>
      </c>
      <c r="F2" s="14" t="s">
        <v>8</v>
      </c>
      <c r="G2" s="16" t="s">
        <v>237</v>
      </c>
      <c r="H2" s="16" t="s">
        <v>6</v>
      </c>
      <c r="I2" s="14" t="s">
        <v>239</v>
      </c>
      <c r="J2" s="54" t="s">
        <v>240</v>
      </c>
      <c r="K2" s="55" t="s">
        <v>241</v>
      </c>
      <c r="L2" s="55" t="s">
        <v>242</v>
      </c>
      <c r="M2" s="15" t="s">
        <v>6</v>
      </c>
      <c r="N2" s="56" t="s">
        <v>243</v>
      </c>
      <c r="O2" s="1" t="s">
        <v>11</v>
      </c>
    </row>
    <row r="3" s="2" customFormat="1" ht="30" customHeight="1" spans="1:15">
      <c r="A3" s="17" t="str">
        <f t="shared" ref="A3:A66" si="0">CONCATENATE("公选192010",C3)</f>
        <v>公选19201001</v>
      </c>
      <c r="B3" s="18" t="s">
        <v>18</v>
      </c>
      <c r="C3" s="19" t="s">
        <v>51</v>
      </c>
      <c r="D3" s="19">
        <v>24</v>
      </c>
      <c r="E3" s="19" t="s">
        <v>35</v>
      </c>
      <c r="F3" s="19">
        <v>1.5</v>
      </c>
      <c r="G3" s="20" t="s">
        <v>21</v>
      </c>
      <c r="H3" s="21" t="s">
        <v>20</v>
      </c>
      <c r="I3" s="20" t="s">
        <v>244</v>
      </c>
      <c r="J3" s="33" t="s">
        <v>187</v>
      </c>
      <c r="K3" s="57" t="s">
        <v>27</v>
      </c>
      <c r="L3" s="57" t="s">
        <v>52</v>
      </c>
      <c r="M3" s="19" t="s">
        <v>26</v>
      </c>
      <c r="N3" s="21" t="s">
        <v>288</v>
      </c>
      <c r="O3" s="2" t="s">
        <v>245</v>
      </c>
    </row>
    <row r="4" s="2" customFormat="1" ht="30" customHeight="1" spans="1:15">
      <c r="A4" s="17" t="str">
        <f t="shared" si="0"/>
        <v>公选19201002</v>
      </c>
      <c r="B4" s="22" t="s">
        <v>289</v>
      </c>
      <c r="C4" s="19" t="s">
        <v>247</v>
      </c>
      <c r="D4" s="19">
        <v>24</v>
      </c>
      <c r="E4" s="19" t="s">
        <v>35</v>
      </c>
      <c r="F4" s="19">
        <v>1.5</v>
      </c>
      <c r="G4" s="20" t="s">
        <v>30</v>
      </c>
      <c r="H4" s="21" t="s">
        <v>20</v>
      </c>
      <c r="I4" s="20" t="s">
        <v>244</v>
      </c>
      <c r="J4" s="21" t="s">
        <v>290</v>
      </c>
      <c r="K4" s="57" t="s">
        <v>52</v>
      </c>
      <c r="L4" s="57" t="s">
        <v>52</v>
      </c>
      <c r="M4" s="19" t="s">
        <v>26</v>
      </c>
      <c r="N4" s="21" t="s">
        <v>291</v>
      </c>
      <c r="O4" s="2" t="s">
        <v>245</v>
      </c>
    </row>
    <row r="5" s="3" customFormat="1" ht="30" customHeight="1" spans="1:15">
      <c r="A5" s="17" t="str">
        <f t="shared" si="0"/>
        <v>公选19201003</v>
      </c>
      <c r="B5" s="23" t="s">
        <v>43</v>
      </c>
      <c r="C5" s="19" t="s">
        <v>26</v>
      </c>
      <c r="D5" s="24" t="s">
        <v>46</v>
      </c>
      <c r="E5" s="19" t="s">
        <v>35</v>
      </c>
      <c r="F5" s="24" t="s">
        <v>47</v>
      </c>
      <c r="G5" s="25" t="s">
        <v>48</v>
      </c>
      <c r="H5" s="26" t="s">
        <v>45</v>
      </c>
      <c r="I5" s="20" t="s">
        <v>244</v>
      </c>
      <c r="J5" s="33" t="s">
        <v>180</v>
      </c>
      <c r="K5" s="57" t="s">
        <v>35</v>
      </c>
      <c r="L5" s="57" t="s">
        <v>52</v>
      </c>
      <c r="M5" s="24" t="s">
        <v>51</v>
      </c>
      <c r="N5" s="21" t="s">
        <v>292</v>
      </c>
      <c r="O5" s="3" t="s">
        <v>245</v>
      </c>
    </row>
    <row r="6" s="2" customFormat="1" ht="30" customHeight="1" spans="1:15">
      <c r="A6" s="17" t="str">
        <f t="shared" si="0"/>
        <v>公选19201004</v>
      </c>
      <c r="B6" s="18" t="s">
        <v>53</v>
      </c>
      <c r="C6" s="19" t="s">
        <v>41</v>
      </c>
      <c r="D6" s="19">
        <v>16</v>
      </c>
      <c r="E6" s="19" t="s">
        <v>35</v>
      </c>
      <c r="F6" s="19">
        <v>1</v>
      </c>
      <c r="G6" s="25" t="s">
        <v>56</v>
      </c>
      <c r="H6" s="27" t="s">
        <v>55</v>
      </c>
      <c r="I6" s="20" t="s">
        <v>244</v>
      </c>
      <c r="J6" s="26" t="s">
        <v>57</v>
      </c>
      <c r="K6" s="57" t="s">
        <v>60</v>
      </c>
      <c r="L6" s="57" t="s">
        <v>17</v>
      </c>
      <c r="M6" s="19" t="s">
        <v>59</v>
      </c>
      <c r="N6" s="26" t="s">
        <v>288</v>
      </c>
      <c r="O6" s="2" t="s">
        <v>245</v>
      </c>
    </row>
    <row r="7" s="2" customFormat="1" ht="30" customHeight="1" spans="1:15">
      <c r="A7" s="17" t="str">
        <f t="shared" si="0"/>
        <v>公选19201005</v>
      </c>
      <c r="B7" s="18" t="s">
        <v>61</v>
      </c>
      <c r="C7" s="19" t="s">
        <v>249</v>
      </c>
      <c r="D7" s="19">
        <v>16</v>
      </c>
      <c r="E7" s="19" t="s">
        <v>35</v>
      </c>
      <c r="F7" s="19">
        <v>1</v>
      </c>
      <c r="G7" s="20" t="s">
        <v>63</v>
      </c>
      <c r="H7" s="27" t="s">
        <v>55</v>
      </c>
      <c r="I7" s="20" t="s">
        <v>244</v>
      </c>
      <c r="J7" s="21" t="s">
        <v>293</v>
      </c>
      <c r="K7" s="57" t="s">
        <v>35</v>
      </c>
      <c r="L7" s="57" t="s">
        <v>52</v>
      </c>
      <c r="M7" s="19" t="s">
        <v>59</v>
      </c>
      <c r="N7" s="26" t="s">
        <v>288</v>
      </c>
      <c r="O7" s="2" t="s">
        <v>245</v>
      </c>
    </row>
    <row r="8" s="2" customFormat="1" ht="30" customHeight="1" spans="1:15">
      <c r="A8" s="17" t="str">
        <f t="shared" si="0"/>
        <v>公选19201006</v>
      </c>
      <c r="B8" s="28" t="s">
        <v>251</v>
      </c>
      <c r="C8" s="19" t="s">
        <v>252</v>
      </c>
      <c r="D8" s="19">
        <v>24</v>
      </c>
      <c r="E8" s="19" t="s">
        <v>35</v>
      </c>
      <c r="F8" s="19">
        <v>1.5</v>
      </c>
      <c r="G8" s="25" t="s">
        <v>69</v>
      </c>
      <c r="H8" s="21" t="s">
        <v>55</v>
      </c>
      <c r="I8" s="20" t="s">
        <v>244</v>
      </c>
      <c r="J8" s="26" t="s">
        <v>187</v>
      </c>
      <c r="K8" s="57" t="s">
        <v>27</v>
      </c>
      <c r="L8" s="57" t="s">
        <v>52</v>
      </c>
      <c r="M8" s="19" t="s">
        <v>59</v>
      </c>
      <c r="N8" s="26" t="s">
        <v>294</v>
      </c>
      <c r="O8" s="2" t="s">
        <v>245</v>
      </c>
    </row>
    <row r="9" s="2" customFormat="1" ht="30" customHeight="1" spans="1:15">
      <c r="A9" s="17" t="str">
        <f t="shared" si="0"/>
        <v>公选19201007</v>
      </c>
      <c r="B9" s="23" t="s">
        <v>74</v>
      </c>
      <c r="C9" s="19" t="s">
        <v>59</v>
      </c>
      <c r="D9" s="24" t="s">
        <v>77</v>
      </c>
      <c r="E9" s="19" t="s">
        <v>35</v>
      </c>
      <c r="F9" s="24" t="s">
        <v>78</v>
      </c>
      <c r="G9" s="25" t="s">
        <v>79</v>
      </c>
      <c r="H9" s="26" t="s">
        <v>76</v>
      </c>
      <c r="I9" s="20" t="s">
        <v>244</v>
      </c>
      <c r="J9" s="26" t="s">
        <v>180</v>
      </c>
      <c r="K9" s="57" t="s">
        <v>35</v>
      </c>
      <c r="L9" s="57" t="s">
        <v>52</v>
      </c>
      <c r="M9" s="24" t="s">
        <v>81</v>
      </c>
      <c r="N9" s="26" t="s">
        <v>295</v>
      </c>
      <c r="O9" s="2" t="s">
        <v>245</v>
      </c>
    </row>
    <row r="10" s="2" customFormat="1" ht="30" customHeight="1" spans="1:15">
      <c r="A10" s="17" t="str">
        <f t="shared" si="0"/>
        <v>公选19201008</v>
      </c>
      <c r="B10" s="23" t="s">
        <v>83</v>
      </c>
      <c r="C10" s="19" t="s">
        <v>81</v>
      </c>
      <c r="D10" s="24">
        <v>16</v>
      </c>
      <c r="E10" s="19" t="s">
        <v>35</v>
      </c>
      <c r="F10" s="24">
        <v>1</v>
      </c>
      <c r="G10" s="25" t="s">
        <v>85</v>
      </c>
      <c r="H10" s="26" t="s">
        <v>76</v>
      </c>
      <c r="I10" s="20" t="s">
        <v>244</v>
      </c>
      <c r="J10" s="21" t="s">
        <v>57</v>
      </c>
      <c r="K10" s="57" t="s">
        <v>60</v>
      </c>
      <c r="L10" s="57" t="s">
        <v>17</v>
      </c>
      <c r="M10" s="24" t="s">
        <v>81</v>
      </c>
      <c r="N10" s="26" t="s">
        <v>294</v>
      </c>
      <c r="O10" s="2" t="s">
        <v>245</v>
      </c>
    </row>
    <row r="11" s="2" customFormat="1" ht="30" customHeight="1" spans="1:15">
      <c r="A11" s="17" t="str">
        <f t="shared" si="0"/>
        <v>公选19201009</v>
      </c>
      <c r="B11" s="18" t="s">
        <v>88</v>
      </c>
      <c r="C11" s="19" t="s">
        <v>93</v>
      </c>
      <c r="D11" s="19">
        <v>16</v>
      </c>
      <c r="E11" s="19" t="s">
        <v>35</v>
      </c>
      <c r="F11" s="19">
        <v>1</v>
      </c>
      <c r="G11" s="20" t="s">
        <v>91</v>
      </c>
      <c r="H11" s="29" t="s">
        <v>90</v>
      </c>
      <c r="I11" s="20" t="s">
        <v>244</v>
      </c>
      <c r="J11" s="21" t="s">
        <v>57</v>
      </c>
      <c r="K11" s="57" t="s">
        <v>60</v>
      </c>
      <c r="L11" s="57" t="s">
        <v>17</v>
      </c>
      <c r="M11" s="19" t="s">
        <v>93</v>
      </c>
      <c r="N11" s="21" t="s">
        <v>296</v>
      </c>
      <c r="O11" s="2" t="s">
        <v>245</v>
      </c>
    </row>
    <row r="12" s="2" customFormat="1" ht="30" customHeight="1" spans="1:15">
      <c r="A12" s="17" t="str">
        <f t="shared" si="0"/>
        <v>公选19201010</v>
      </c>
      <c r="B12" s="18" t="s">
        <v>95</v>
      </c>
      <c r="C12" s="19" t="s">
        <v>87</v>
      </c>
      <c r="D12" s="19">
        <v>24</v>
      </c>
      <c r="E12" s="19" t="s">
        <v>35</v>
      </c>
      <c r="F12" s="19">
        <v>1.5</v>
      </c>
      <c r="G12" s="20" t="s">
        <v>97</v>
      </c>
      <c r="H12" s="21" t="s">
        <v>90</v>
      </c>
      <c r="I12" s="20" t="s">
        <v>244</v>
      </c>
      <c r="J12" s="21" t="s">
        <v>180</v>
      </c>
      <c r="K12" s="57" t="s">
        <v>35</v>
      </c>
      <c r="L12" s="57" t="s">
        <v>52</v>
      </c>
      <c r="M12" s="19" t="s">
        <v>93</v>
      </c>
      <c r="N12" s="21" t="s">
        <v>294</v>
      </c>
      <c r="O12" s="2" t="s">
        <v>245</v>
      </c>
    </row>
    <row r="13" s="2" customFormat="1" ht="30" customHeight="1" spans="1:15">
      <c r="A13" s="17" t="str">
        <f t="shared" si="0"/>
        <v>公选19201011</v>
      </c>
      <c r="B13" s="18" t="s">
        <v>99</v>
      </c>
      <c r="C13" s="19" t="s">
        <v>94</v>
      </c>
      <c r="D13" s="19">
        <v>16</v>
      </c>
      <c r="E13" s="19" t="s">
        <v>35</v>
      </c>
      <c r="F13" s="19">
        <v>1</v>
      </c>
      <c r="G13" s="20" t="s">
        <v>101</v>
      </c>
      <c r="H13" s="27" t="s">
        <v>90</v>
      </c>
      <c r="I13" s="20" t="s">
        <v>244</v>
      </c>
      <c r="J13" s="21" t="s">
        <v>180</v>
      </c>
      <c r="K13" s="57" t="s">
        <v>35</v>
      </c>
      <c r="L13" s="57" t="s">
        <v>52</v>
      </c>
      <c r="M13" s="19" t="s">
        <v>93</v>
      </c>
      <c r="N13" s="21" t="s">
        <v>296</v>
      </c>
      <c r="O13" s="2" t="s">
        <v>245</v>
      </c>
    </row>
    <row r="14" s="2" customFormat="1" ht="36" spans="1:15">
      <c r="A14" s="17" t="str">
        <f t="shared" si="0"/>
        <v>公选19201012</v>
      </c>
      <c r="B14" s="30" t="s">
        <v>104</v>
      </c>
      <c r="C14" s="19" t="s">
        <v>98</v>
      </c>
      <c r="D14" s="31">
        <v>48</v>
      </c>
      <c r="E14" s="19" t="s">
        <v>35</v>
      </c>
      <c r="F14" s="31">
        <v>3</v>
      </c>
      <c r="G14" s="32" t="s">
        <v>107</v>
      </c>
      <c r="H14" s="33" t="s">
        <v>106</v>
      </c>
      <c r="I14" s="20" t="s">
        <v>244</v>
      </c>
      <c r="J14" s="58" t="s">
        <v>297</v>
      </c>
      <c r="K14" s="57" t="s">
        <v>255</v>
      </c>
      <c r="L14" s="57" t="s">
        <v>52</v>
      </c>
      <c r="M14" s="31" t="s">
        <v>87</v>
      </c>
      <c r="N14" s="33" t="s">
        <v>294</v>
      </c>
      <c r="O14" s="2" t="s">
        <v>245</v>
      </c>
    </row>
    <row r="15" s="2" customFormat="1" ht="30" customHeight="1" spans="1:15">
      <c r="A15" s="17" t="str">
        <f t="shared" si="0"/>
        <v>公选19201013</v>
      </c>
      <c r="B15" s="30" t="s">
        <v>115</v>
      </c>
      <c r="C15" s="19" t="s">
        <v>103</v>
      </c>
      <c r="D15" s="31">
        <v>24</v>
      </c>
      <c r="E15" s="19" t="s">
        <v>35</v>
      </c>
      <c r="F15" s="31" t="s">
        <v>78</v>
      </c>
      <c r="G15" s="32" t="s">
        <v>117</v>
      </c>
      <c r="H15" s="33" t="s">
        <v>106</v>
      </c>
      <c r="I15" s="20" t="s">
        <v>244</v>
      </c>
      <c r="J15" s="33" t="s">
        <v>180</v>
      </c>
      <c r="K15" s="57" t="s">
        <v>35</v>
      </c>
      <c r="L15" s="57" t="s">
        <v>52</v>
      </c>
      <c r="M15" s="31" t="s">
        <v>87</v>
      </c>
      <c r="N15" s="33" t="s">
        <v>291</v>
      </c>
      <c r="O15" s="2" t="s">
        <v>245</v>
      </c>
    </row>
    <row r="16" s="3" customFormat="1" ht="30" customHeight="1" spans="1:15">
      <c r="A16" s="17" t="str">
        <f t="shared" si="0"/>
        <v>公选19201014</v>
      </c>
      <c r="B16" s="30" t="s">
        <v>123</v>
      </c>
      <c r="C16" s="19" t="s">
        <v>114</v>
      </c>
      <c r="D16" s="31">
        <v>16</v>
      </c>
      <c r="E16" s="19" t="s">
        <v>35</v>
      </c>
      <c r="F16" s="31">
        <v>1</v>
      </c>
      <c r="G16" s="32" t="s">
        <v>124</v>
      </c>
      <c r="H16" s="33" t="s">
        <v>106</v>
      </c>
      <c r="I16" s="20" t="s">
        <v>244</v>
      </c>
      <c r="J16" s="33" t="s">
        <v>40</v>
      </c>
      <c r="K16" s="57" t="s">
        <v>60</v>
      </c>
      <c r="L16" s="57" t="s">
        <v>17</v>
      </c>
      <c r="M16" s="31" t="s">
        <v>87</v>
      </c>
      <c r="N16" s="33" t="s">
        <v>298</v>
      </c>
      <c r="O16" s="3" t="s">
        <v>245</v>
      </c>
    </row>
    <row r="17" s="2" customFormat="1" ht="30" customHeight="1" spans="1:15">
      <c r="A17" s="17" t="str">
        <f t="shared" si="0"/>
        <v>公选19201015</v>
      </c>
      <c r="B17" s="34" t="s">
        <v>142</v>
      </c>
      <c r="C17" s="19" t="s">
        <v>122</v>
      </c>
      <c r="D17" s="35">
        <v>16</v>
      </c>
      <c r="E17" s="19" t="s">
        <v>35</v>
      </c>
      <c r="F17" s="35">
        <v>1</v>
      </c>
      <c r="G17" s="36" t="s">
        <v>144</v>
      </c>
      <c r="H17" s="37" t="s">
        <v>133</v>
      </c>
      <c r="I17" s="20" t="s">
        <v>244</v>
      </c>
      <c r="J17" s="37" t="s">
        <v>194</v>
      </c>
      <c r="K17" s="57" t="s">
        <v>42</v>
      </c>
      <c r="L17" s="57" t="s">
        <v>52</v>
      </c>
      <c r="M17" s="35" t="s">
        <v>98</v>
      </c>
      <c r="N17" s="37" t="s">
        <v>299</v>
      </c>
      <c r="O17" s="2" t="s">
        <v>245</v>
      </c>
    </row>
    <row r="18" s="2" customFormat="1" ht="30" customHeight="1" spans="1:15">
      <c r="A18" s="17" t="str">
        <f t="shared" si="0"/>
        <v>公选19201016</v>
      </c>
      <c r="B18" s="18" t="s">
        <v>152</v>
      </c>
      <c r="C18" s="19" t="s">
        <v>46</v>
      </c>
      <c r="D18" s="19" t="s">
        <v>77</v>
      </c>
      <c r="E18" s="19" t="s">
        <v>35</v>
      </c>
      <c r="F18" s="19" t="s">
        <v>78</v>
      </c>
      <c r="G18" s="20" t="s">
        <v>154</v>
      </c>
      <c r="H18" s="29" t="s">
        <v>133</v>
      </c>
      <c r="I18" s="20" t="s">
        <v>244</v>
      </c>
      <c r="J18" s="21" t="s">
        <v>187</v>
      </c>
      <c r="K18" s="57" t="s">
        <v>27</v>
      </c>
      <c r="L18" s="57" t="s">
        <v>52</v>
      </c>
      <c r="M18" s="19" t="s">
        <v>98</v>
      </c>
      <c r="N18" s="21" t="s">
        <v>291</v>
      </c>
      <c r="O18" s="2" t="s">
        <v>245</v>
      </c>
    </row>
    <row r="19" s="2" customFormat="1" ht="30" customHeight="1" spans="1:15">
      <c r="A19" s="17" t="str">
        <f t="shared" si="0"/>
        <v>公选19201017</v>
      </c>
      <c r="B19" s="23" t="s">
        <v>159</v>
      </c>
      <c r="C19" s="19" t="s">
        <v>137</v>
      </c>
      <c r="D19" s="24">
        <v>16</v>
      </c>
      <c r="E19" s="19" t="s">
        <v>35</v>
      </c>
      <c r="F19" s="24">
        <v>1</v>
      </c>
      <c r="G19" s="25" t="s">
        <v>162</v>
      </c>
      <c r="H19" s="26" t="s">
        <v>161</v>
      </c>
      <c r="I19" s="20" t="s">
        <v>244</v>
      </c>
      <c r="J19" s="26" t="s">
        <v>257</v>
      </c>
      <c r="K19" s="57" t="s">
        <v>66</v>
      </c>
      <c r="L19" s="57" t="s">
        <v>17</v>
      </c>
      <c r="M19" s="24" t="s">
        <v>103</v>
      </c>
      <c r="N19" s="26" t="s">
        <v>300</v>
      </c>
      <c r="O19" s="2" t="s">
        <v>245</v>
      </c>
    </row>
    <row r="20" s="2" customFormat="1" ht="30" customHeight="1" spans="1:15">
      <c r="A20" s="17" t="str">
        <f t="shared" si="0"/>
        <v>公选19201018</v>
      </c>
      <c r="B20" s="23" t="s">
        <v>169</v>
      </c>
      <c r="C20" s="19" t="s">
        <v>141</v>
      </c>
      <c r="D20" s="24">
        <v>16</v>
      </c>
      <c r="E20" s="19" t="s">
        <v>35</v>
      </c>
      <c r="F20" s="24">
        <v>1</v>
      </c>
      <c r="G20" s="25" t="s">
        <v>171</v>
      </c>
      <c r="H20" s="26" t="s">
        <v>161</v>
      </c>
      <c r="I20" s="20" t="s">
        <v>244</v>
      </c>
      <c r="J20" s="26" t="s">
        <v>257</v>
      </c>
      <c r="K20" s="57" t="s">
        <v>66</v>
      </c>
      <c r="L20" s="57" t="s">
        <v>17</v>
      </c>
      <c r="M20" s="24" t="s">
        <v>103</v>
      </c>
      <c r="N20" s="26" t="s">
        <v>301</v>
      </c>
      <c r="O20" s="2" t="s">
        <v>245</v>
      </c>
    </row>
    <row r="21" s="2" customFormat="1" ht="30" customHeight="1" spans="1:15">
      <c r="A21" s="17" t="str">
        <f t="shared" si="0"/>
        <v>公选19201019</v>
      </c>
      <c r="B21" s="23" t="s">
        <v>176</v>
      </c>
      <c r="C21" s="19" t="s">
        <v>149</v>
      </c>
      <c r="D21" s="24">
        <v>24</v>
      </c>
      <c r="E21" s="19" t="s">
        <v>35</v>
      </c>
      <c r="F21" s="24">
        <v>1.5</v>
      </c>
      <c r="G21" s="25" t="s">
        <v>179</v>
      </c>
      <c r="H21" s="38" t="s">
        <v>178</v>
      </c>
      <c r="I21" s="20" t="s">
        <v>244</v>
      </c>
      <c r="J21" s="26" t="s">
        <v>180</v>
      </c>
      <c r="K21" s="57" t="s">
        <v>35</v>
      </c>
      <c r="L21" s="57" t="s">
        <v>52</v>
      </c>
      <c r="M21" s="24" t="s">
        <v>114</v>
      </c>
      <c r="N21" s="26" t="s">
        <v>302</v>
      </c>
      <c r="O21" s="2" t="s">
        <v>245</v>
      </c>
    </row>
    <row r="22" s="2" customFormat="1" ht="30" customHeight="1" spans="1:15">
      <c r="A22" s="17" t="str">
        <f t="shared" si="0"/>
        <v>公选19201020</v>
      </c>
      <c r="B22" s="23" t="s">
        <v>184</v>
      </c>
      <c r="C22" s="19" t="s">
        <v>151</v>
      </c>
      <c r="D22" s="24">
        <v>24</v>
      </c>
      <c r="E22" s="19" t="s">
        <v>35</v>
      </c>
      <c r="F22" s="24">
        <v>1.5</v>
      </c>
      <c r="G22" s="25" t="s">
        <v>186</v>
      </c>
      <c r="H22" s="38" t="s">
        <v>178</v>
      </c>
      <c r="I22" s="20" t="s">
        <v>244</v>
      </c>
      <c r="J22" s="26" t="s">
        <v>187</v>
      </c>
      <c r="K22" s="57" t="s">
        <v>27</v>
      </c>
      <c r="L22" s="57" t="s">
        <v>52</v>
      </c>
      <c r="M22" s="24" t="s">
        <v>114</v>
      </c>
      <c r="N22" s="26" t="s">
        <v>302</v>
      </c>
      <c r="O22" s="2" t="s">
        <v>245</v>
      </c>
    </row>
    <row r="23" s="2" customFormat="1" ht="30" customHeight="1" spans="1:15">
      <c r="A23" s="17" t="str">
        <f t="shared" si="0"/>
        <v>公选19201021</v>
      </c>
      <c r="B23" s="23" t="s">
        <v>258</v>
      </c>
      <c r="C23" s="19" t="s">
        <v>158</v>
      </c>
      <c r="D23" s="24">
        <v>24</v>
      </c>
      <c r="E23" s="19" t="s">
        <v>35</v>
      </c>
      <c r="F23" s="24" t="s">
        <v>78</v>
      </c>
      <c r="G23" s="25" t="s">
        <v>193</v>
      </c>
      <c r="H23" s="39" t="s">
        <v>178</v>
      </c>
      <c r="I23" s="20" t="s">
        <v>244</v>
      </c>
      <c r="J23" s="26" t="s">
        <v>194</v>
      </c>
      <c r="K23" s="57" t="s">
        <v>42</v>
      </c>
      <c r="L23" s="57" t="s">
        <v>52</v>
      </c>
      <c r="M23" s="24" t="s">
        <v>114</v>
      </c>
      <c r="N23" s="26" t="s">
        <v>302</v>
      </c>
      <c r="O23" s="2" t="s">
        <v>245</v>
      </c>
    </row>
    <row r="24" s="2" customFormat="1" ht="30" customHeight="1" spans="1:15">
      <c r="A24" s="17" t="str">
        <f t="shared" si="0"/>
        <v>公选19201022</v>
      </c>
      <c r="B24" s="23" t="s">
        <v>258</v>
      </c>
      <c r="C24" s="19" t="s">
        <v>168</v>
      </c>
      <c r="D24" s="24">
        <v>24</v>
      </c>
      <c r="E24" s="19" t="s">
        <v>35</v>
      </c>
      <c r="F24" s="24" t="s">
        <v>78</v>
      </c>
      <c r="G24" s="25" t="s">
        <v>186</v>
      </c>
      <c r="H24" s="39" t="s">
        <v>178</v>
      </c>
      <c r="I24" s="20" t="s">
        <v>244</v>
      </c>
      <c r="J24" s="26" t="s">
        <v>189</v>
      </c>
      <c r="K24" s="57" t="s">
        <v>17</v>
      </c>
      <c r="L24" s="57" t="s">
        <v>52</v>
      </c>
      <c r="M24" s="24" t="s">
        <v>114</v>
      </c>
      <c r="N24" s="26" t="s">
        <v>302</v>
      </c>
      <c r="O24" s="2" t="s">
        <v>245</v>
      </c>
    </row>
    <row r="25" s="2" customFormat="1" ht="30" customHeight="1" spans="1:15">
      <c r="A25" s="17" t="str">
        <f t="shared" si="0"/>
        <v>公选19201023</v>
      </c>
      <c r="B25" s="23" t="s">
        <v>205</v>
      </c>
      <c r="C25" s="19" t="s">
        <v>175</v>
      </c>
      <c r="D25" s="24">
        <v>24</v>
      </c>
      <c r="E25" s="19" t="s">
        <v>35</v>
      </c>
      <c r="F25" s="24">
        <v>1.5</v>
      </c>
      <c r="G25" s="25" t="s">
        <v>208</v>
      </c>
      <c r="H25" s="38" t="s">
        <v>207</v>
      </c>
      <c r="I25" s="20" t="s">
        <v>244</v>
      </c>
      <c r="J25" s="26" t="s">
        <v>194</v>
      </c>
      <c r="K25" s="57" t="s">
        <v>42</v>
      </c>
      <c r="L25" s="57" t="s">
        <v>52</v>
      </c>
      <c r="M25" s="24" t="s">
        <v>46</v>
      </c>
      <c r="N25" s="26" t="s">
        <v>291</v>
      </c>
      <c r="O25" s="2" t="s">
        <v>245</v>
      </c>
    </row>
    <row r="26" s="2" customFormat="1" ht="30" customHeight="1" spans="1:15">
      <c r="A26" s="17" t="str">
        <f t="shared" si="0"/>
        <v>公选19201024</v>
      </c>
      <c r="B26" s="18" t="s">
        <v>213</v>
      </c>
      <c r="C26" s="19" t="s">
        <v>77</v>
      </c>
      <c r="D26" s="19">
        <v>16</v>
      </c>
      <c r="E26" s="19" t="s">
        <v>35</v>
      </c>
      <c r="F26" s="19">
        <v>1</v>
      </c>
      <c r="G26" s="20" t="s">
        <v>216</v>
      </c>
      <c r="H26" s="21" t="s">
        <v>215</v>
      </c>
      <c r="I26" s="20" t="s">
        <v>244</v>
      </c>
      <c r="J26" s="21" t="s">
        <v>187</v>
      </c>
      <c r="K26" s="57" t="s">
        <v>27</v>
      </c>
      <c r="L26" s="57" t="s">
        <v>52</v>
      </c>
      <c r="M26" s="19" t="s">
        <v>151</v>
      </c>
      <c r="N26" s="21" t="s">
        <v>295</v>
      </c>
      <c r="O26" s="2" t="s">
        <v>245</v>
      </c>
    </row>
    <row r="27" s="2" customFormat="1" ht="30" customHeight="1" spans="1:15">
      <c r="A27" s="17" t="str">
        <f t="shared" si="0"/>
        <v>公选19201025</v>
      </c>
      <c r="B27" s="40" t="s">
        <v>219</v>
      </c>
      <c r="C27" s="19" t="s">
        <v>190</v>
      </c>
      <c r="D27" s="41">
        <v>24</v>
      </c>
      <c r="E27" s="19" t="s">
        <v>35</v>
      </c>
      <c r="F27" s="41">
        <v>1.5</v>
      </c>
      <c r="G27" s="42" t="s">
        <v>222</v>
      </c>
      <c r="H27" s="43" t="s">
        <v>221</v>
      </c>
      <c r="I27" s="20" t="s">
        <v>244</v>
      </c>
      <c r="J27" s="59" t="s">
        <v>194</v>
      </c>
      <c r="K27" s="57" t="s">
        <v>42</v>
      </c>
      <c r="L27" s="57" t="s">
        <v>52</v>
      </c>
      <c r="M27" s="41" t="s">
        <v>168</v>
      </c>
      <c r="N27" s="59" t="s">
        <v>288</v>
      </c>
      <c r="O27" s="2" t="s">
        <v>245</v>
      </c>
    </row>
    <row r="28" s="2" customFormat="1" ht="30" customHeight="1" spans="1:15">
      <c r="A28" s="17" t="str">
        <f t="shared" si="0"/>
        <v>公选19201026</v>
      </c>
      <c r="B28" s="40" t="s">
        <v>226</v>
      </c>
      <c r="C28" s="19" t="s">
        <v>196</v>
      </c>
      <c r="D28" s="41">
        <v>16</v>
      </c>
      <c r="E28" s="19" t="s">
        <v>35</v>
      </c>
      <c r="F28" s="41">
        <v>1</v>
      </c>
      <c r="G28" s="42" t="s">
        <v>228</v>
      </c>
      <c r="H28" s="44" t="s">
        <v>221</v>
      </c>
      <c r="I28" s="20" t="s">
        <v>244</v>
      </c>
      <c r="J28" s="59" t="s">
        <v>58</v>
      </c>
      <c r="K28" s="57" t="s">
        <v>60</v>
      </c>
      <c r="L28" s="57" t="s">
        <v>35</v>
      </c>
      <c r="M28" s="41" t="s">
        <v>168</v>
      </c>
      <c r="N28" s="59" t="s">
        <v>288</v>
      </c>
      <c r="O28" s="2" t="s">
        <v>245</v>
      </c>
    </row>
    <row r="29" s="2" customFormat="1" ht="30" customHeight="1" spans="1:15">
      <c r="A29" s="17" t="str">
        <f t="shared" si="0"/>
        <v>公选19201027</v>
      </c>
      <c r="B29" s="40" t="s">
        <v>230</v>
      </c>
      <c r="C29" s="19" t="s">
        <v>199</v>
      </c>
      <c r="D29" s="42">
        <v>16</v>
      </c>
      <c r="E29" s="19" t="s">
        <v>35</v>
      </c>
      <c r="F29" s="41">
        <v>1</v>
      </c>
      <c r="G29" s="42" t="s">
        <v>232</v>
      </c>
      <c r="H29" s="44" t="s">
        <v>221</v>
      </c>
      <c r="I29" s="20" t="s">
        <v>244</v>
      </c>
      <c r="J29" s="59" t="s">
        <v>189</v>
      </c>
      <c r="K29" s="57" t="s">
        <v>17</v>
      </c>
      <c r="L29" s="57" t="s">
        <v>52</v>
      </c>
      <c r="M29" s="41" t="s">
        <v>168</v>
      </c>
      <c r="N29" s="59" t="s">
        <v>288</v>
      </c>
      <c r="O29" s="2" t="s">
        <v>245</v>
      </c>
    </row>
    <row r="30" s="2" customFormat="1" ht="30" customHeight="1" spans="1:15">
      <c r="A30" s="17" t="str">
        <f t="shared" si="0"/>
        <v>公选19201051</v>
      </c>
      <c r="B30" s="18" t="s">
        <v>18</v>
      </c>
      <c r="C30" s="45">
        <v>51</v>
      </c>
      <c r="D30" s="19">
        <v>24</v>
      </c>
      <c r="E30" s="45">
        <v>3</v>
      </c>
      <c r="F30" s="19">
        <v>1.5</v>
      </c>
      <c r="G30" s="20" t="s">
        <v>21</v>
      </c>
      <c r="H30" s="21" t="s">
        <v>20</v>
      </c>
      <c r="I30" s="60" t="s">
        <v>259</v>
      </c>
      <c r="J30" s="21" t="s">
        <v>194</v>
      </c>
      <c r="K30" s="61">
        <v>4</v>
      </c>
      <c r="L30" s="61">
        <v>5</v>
      </c>
      <c r="M30" s="19" t="s">
        <v>26</v>
      </c>
      <c r="N30" s="21" t="s">
        <v>303</v>
      </c>
      <c r="O30" s="2" t="s">
        <v>260</v>
      </c>
    </row>
    <row r="31" s="2" customFormat="1" ht="30" customHeight="1" spans="1:15">
      <c r="A31" s="17" t="str">
        <f t="shared" si="0"/>
        <v>公选19201052</v>
      </c>
      <c r="B31" s="22" t="s">
        <v>289</v>
      </c>
      <c r="C31" s="45">
        <v>52</v>
      </c>
      <c r="D31" s="19">
        <v>24</v>
      </c>
      <c r="E31" s="45">
        <v>3</v>
      </c>
      <c r="F31" s="19">
        <v>1.5</v>
      </c>
      <c r="G31" s="20" t="s">
        <v>32</v>
      </c>
      <c r="H31" s="21" t="s">
        <v>20</v>
      </c>
      <c r="I31" s="60" t="s">
        <v>259</v>
      </c>
      <c r="J31" s="21" t="s">
        <v>189</v>
      </c>
      <c r="K31" s="61">
        <v>1</v>
      </c>
      <c r="L31" s="61" t="s">
        <v>52</v>
      </c>
      <c r="M31" s="19" t="s">
        <v>26</v>
      </c>
      <c r="N31" s="21" t="s">
        <v>303</v>
      </c>
      <c r="O31" s="2" t="s">
        <v>260</v>
      </c>
    </row>
    <row r="32" s="2" customFormat="1" ht="30" customHeight="1" spans="1:15">
      <c r="A32" s="17" t="str">
        <f t="shared" si="0"/>
        <v>公选19201053</v>
      </c>
      <c r="B32" s="23" t="s">
        <v>36</v>
      </c>
      <c r="C32" s="45">
        <v>53</v>
      </c>
      <c r="D32" s="24">
        <v>24</v>
      </c>
      <c r="E32" s="45">
        <v>3</v>
      </c>
      <c r="F32" s="24">
        <v>1.5</v>
      </c>
      <c r="G32" s="25" t="s">
        <v>39</v>
      </c>
      <c r="H32" s="46" t="s">
        <v>38</v>
      </c>
      <c r="I32" s="60" t="s">
        <v>259</v>
      </c>
      <c r="J32" s="26" t="s">
        <v>40</v>
      </c>
      <c r="K32" s="61">
        <v>6</v>
      </c>
      <c r="L32" s="61">
        <v>1</v>
      </c>
      <c r="M32" s="24" t="s">
        <v>41</v>
      </c>
      <c r="N32" s="26" t="s">
        <v>303</v>
      </c>
      <c r="O32" s="2" t="s">
        <v>260</v>
      </c>
    </row>
    <row r="33" s="3" customFormat="1" ht="30" customHeight="1" spans="1:15">
      <c r="A33" s="17" t="str">
        <f t="shared" si="0"/>
        <v>公选19201054</v>
      </c>
      <c r="B33" s="23" t="s">
        <v>43</v>
      </c>
      <c r="C33" s="47">
        <v>54</v>
      </c>
      <c r="D33" s="24" t="s">
        <v>46</v>
      </c>
      <c r="E33" s="47">
        <v>3</v>
      </c>
      <c r="F33" s="24" t="s">
        <v>47</v>
      </c>
      <c r="G33" s="25" t="s">
        <v>50</v>
      </c>
      <c r="H33" s="26" t="s">
        <v>45</v>
      </c>
      <c r="I33" s="62" t="s">
        <v>259</v>
      </c>
      <c r="J33" s="26" t="s">
        <v>40</v>
      </c>
      <c r="K33" s="63">
        <v>6</v>
      </c>
      <c r="L33" s="63">
        <v>1</v>
      </c>
      <c r="M33" s="24" t="s">
        <v>51</v>
      </c>
      <c r="N33" s="21" t="s">
        <v>304</v>
      </c>
      <c r="O33" s="3" t="s">
        <v>260</v>
      </c>
    </row>
    <row r="34" s="2" customFormat="1" ht="30" customHeight="1" spans="1:15">
      <c r="A34" s="17" t="str">
        <f t="shared" si="0"/>
        <v>公选19201055</v>
      </c>
      <c r="B34" s="18" t="s">
        <v>53</v>
      </c>
      <c r="C34" s="45">
        <v>55</v>
      </c>
      <c r="D34" s="19">
        <v>16</v>
      </c>
      <c r="E34" s="45">
        <v>3</v>
      </c>
      <c r="F34" s="19">
        <v>1</v>
      </c>
      <c r="G34" s="25" t="s">
        <v>56</v>
      </c>
      <c r="H34" s="27" t="s">
        <v>55</v>
      </c>
      <c r="I34" s="60" t="s">
        <v>259</v>
      </c>
      <c r="J34" s="26" t="s">
        <v>58</v>
      </c>
      <c r="K34" s="61">
        <v>6</v>
      </c>
      <c r="L34" s="61">
        <v>3</v>
      </c>
      <c r="M34" s="19" t="s">
        <v>59</v>
      </c>
      <c r="N34" s="26" t="s">
        <v>303</v>
      </c>
      <c r="O34" s="2" t="s">
        <v>260</v>
      </c>
    </row>
    <row r="35" s="2" customFormat="1" ht="30" customHeight="1" spans="1:15">
      <c r="A35" s="17" t="str">
        <f t="shared" si="0"/>
        <v>公选19201056</v>
      </c>
      <c r="B35" s="18" t="s">
        <v>61</v>
      </c>
      <c r="C35" s="45">
        <v>56</v>
      </c>
      <c r="D35" s="19">
        <v>16</v>
      </c>
      <c r="E35" s="45">
        <v>3</v>
      </c>
      <c r="F35" s="19">
        <v>1</v>
      </c>
      <c r="G35" s="20" t="s">
        <v>63</v>
      </c>
      <c r="H35" s="27" t="s">
        <v>55</v>
      </c>
      <c r="I35" s="60" t="s">
        <v>259</v>
      </c>
      <c r="J35" s="21" t="s">
        <v>305</v>
      </c>
      <c r="K35" s="61">
        <v>6</v>
      </c>
      <c r="L35" s="61" t="s">
        <v>52</v>
      </c>
      <c r="M35" s="19" t="s">
        <v>59</v>
      </c>
      <c r="N35" s="21" t="s">
        <v>306</v>
      </c>
      <c r="O35" s="2" t="s">
        <v>260</v>
      </c>
    </row>
    <row r="36" s="2" customFormat="1" ht="30" customHeight="1" spans="1:15">
      <c r="A36" s="17" t="str">
        <f t="shared" si="0"/>
        <v>公选19201057</v>
      </c>
      <c r="B36" s="28" t="s">
        <v>251</v>
      </c>
      <c r="C36" s="45">
        <v>57</v>
      </c>
      <c r="D36" s="19">
        <v>24</v>
      </c>
      <c r="E36" s="45">
        <v>3</v>
      </c>
      <c r="F36" s="19">
        <v>1.5</v>
      </c>
      <c r="G36" s="25" t="s">
        <v>69</v>
      </c>
      <c r="H36" s="21" t="s">
        <v>55</v>
      </c>
      <c r="I36" s="60" t="s">
        <v>259</v>
      </c>
      <c r="J36" s="26" t="s">
        <v>180</v>
      </c>
      <c r="K36" s="61">
        <v>3</v>
      </c>
      <c r="L36" s="61">
        <v>5</v>
      </c>
      <c r="M36" s="19" t="s">
        <v>59</v>
      </c>
      <c r="N36" s="26" t="s">
        <v>303</v>
      </c>
      <c r="O36" s="2" t="s">
        <v>260</v>
      </c>
    </row>
    <row r="37" s="2" customFormat="1" ht="30" customHeight="1" spans="1:15">
      <c r="A37" s="17" t="str">
        <f t="shared" si="0"/>
        <v>公选19201058</v>
      </c>
      <c r="B37" s="23" t="s">
        <v>74</v>
      </c>
      <c r="C37" s="45">
        <v>58</v>
      </c>
      <c r="D37" s="24" t="s">
        <v>77</v>
      </c>
      <c r="E37" s="45">
        <v>3</v>
      </c>
      <c r="F37" s="24" t="s">
        <v>78</v>
      </c>
      <c r="G37" s="25" t="s">
        <v>80</v>
      </c>
      <c r="H37" s="26" t="s">
        <v>76</v>
      </c>
      <c r="I37" s="60" t="s">
        <v>259</v>
      </c>
      <c r="J37" s="26" t="s">
        <v>180</v>
      </c>
      <c r="K37" s="61">
        <v>3</v>
      </c>
      <c r="L37" s="61">
        <v>5</v>
      </c>
      <c r="M37" s="24" t="s">
        <v>81</v>
      </c>
      <c r="N37" s="26" t="s">
        <v>307</v>
      </c>
      <c r="O37" s="2" t="s">
        <v>260</v>
      </c>
    </row>
    <row r="38" s="2" customFormat="1" ht="30" customHeight="1" spans="1:15">
      <c r="A38" s="17" t="str">
        <f t="shared" si="0"/>
        <v>公选19201059</v>
      </c>
      <c r="B38" s="23" t="s">
        <v>83</v>
      </c>
      <c r="C38" s="45">
        <v>59</v>
      </c>
      <c r="D38" s="24">
        <v>16</v>
      </c>
      <c r="E38" s="45">
        <v>3</v>
      </c>
      <c r="F38" s="24">
        <v>1</v>
      </c>
      <c r="G38" s="25" t="s">
        <v>85</v>
      </c>
      <c r="H38" s="26" t="s">
        <v>76</v>
      </c>
      <c r="I38" s="60" t="s">
        <v>259</v>
      </c>
      <c r="J38" s="26" t="s">
        <v>187</v>
      </c>
      <c r="K38" s="61">
        <v>2</v>
      </c>
      <c r="L38" s="61">
        <v>5</v>
      </c>
      <c r="M38" s="24" t="s">
        <v>81</v>
      </c>
      <c r="N38" s="26" t="s">
        <v>306</v>
      </c>
      <c r="O38" s="2" t="s">
        <v>260</v>
      </c>
    </row>
    <row r="39" s="2" customFormat="1" ht="30" customHeight="1" spans="1:15">
      <c r="A39" s="17" t="str">
        <f t="shared" si="0"/>
        <v>公选19201060</v>
      </c>
      <c r="B39" s="18" t="s">
        <v>88</v>
      </c>
      <c r="C39" s="45">
        <v>60</v>
      </c>
      <c r="D39" s="19">
        <v>16</v>
      </c>
      <c r="E39" s="45">
        <v>3</v>
      </c>
      <c r="F39" s="19">
        <v>1</v>
      </c>
      <c r="G39" s="20" t="s">
        <v>91</v>
      </c>
      <c r="H39" s="29" t="s">
        <v>90</v>
      </c>
      <c r="I39" s="60" t="s">
        <v>259</v>
      </c>
      <c r="J39" s="21" t="s">
        <v>58</v>
      </c>
      <c r="K39" s="61">
        <v>6</v>
      </c>
      <c r="L39" s="61">
        <v>3</v>
      </c>
      <c r="M39" s="19" t="s">
        <v>93</v>
      </c>
      <c r="N39" s="21" t="s">
        <v>307</v>
      </c>
      <c r="O39" s="2" t="s">
        <v>260</v>
      </c>
    </row>
    <row r="40" s="2" customFormat="1" ht="30" customHeight="1" spans="1:15">
      <c r="A40" s="17" t="str">
        <f t="shared" si="0"/>
        <v>公选19201061</v>
      </c>
      <c r="B40" s="18" t="s">
        <v>95</v>
      </c>
      <c r="C40" s="45">
        <v>61</v>
      </c>
      <c r="D40" s="19">
        <v>24</v>
      </c>
      <c r="E40" s="45">
        <v>3</v>
      </c>
      <c r="F40" s="19">
        <v>1.5</v>
      </c>
      <c r="G40" s="20" t="s">
        <v>97</v>
      </c>
      <c r="H40" s="21" t="s">
        <v>90</v>
      </c>
      <c r="I40" s="60" t="s">
        <v>259</v>
      </c>
      <c r="J40" s="21" t="s">
        <v>187</v>
      </c>
      <c r="K40" s="61">
        <v>2</v>
      </c>
      <c r="L40" s="61">
        <v>5</v>
      </c>
      <c r="M40" s="19" t="s">
        <v>93</v>
      </c>
      <c r="N40" s="21" t="s">
        <v>308</v>
      </c>
      <c r="O40" s="2" t="s">
        <v>260</v>
      </c>
    </row>
    <row r="41" s="2" customFormat="1" ht="30" customHeight="1" spans="1:15">
      <c r="A41" s="17" t="str">
        <f t="shared" si="0"/>
        <v>公选19201062</v>
      </c>
      <c r="B41" s="18" t="s">
        <v>99</v>
      </c>
      <c r="C41" s="45">
        <v>62</v>
      </c>
      <c r="D41" s="19">
        <v>16</v>
      </c>
      <c r="E41" s="45">
        <v>3</v>
      </c>
      <c r="F41" s="19">
        <v>1</v>
      </c>
      <c r="G41" s="20" t="s">
        <v>101</v>
      </c>
      <c r="H41" s="27" t="s">
        <v>90</v>
      </c>
      <c r="I41" s="60" t="s">
        <v>259</v>
      </c>
      <c r="J41" s="21" t="s">
        <v>194</v>
      </c>
      <c r="K41" s="61">
        <v>4</v>
      </c>
      <c r="L41" s="61">
        <v>5</v>
      </c>
      <c r="M41" s="19" t="s">
        <v>93</v>
      </c>
      <c r="N41" s="21" t="s">
        <v>306</v>
      </c>
      <c r="O41" s="2" t="s">
        <v>260</v>
      </c>
    </row>
    <row r="42" s="2" customFormat="1" ht="30" customHeight="1" spans="1:15">
      <c r="A42" s="17" t="str">
        <f t="shared" si="0"/>
        <v>公选19201063</v>
      </c>
      <c r="B42" s="30" t="s">
        <v>104</v>
      </c>
      <c r="C42" s="45">
        <v>63</v>
      </c>
      <c r="D42" s="31">
        <v>48</v>
      </c>
      <c r="E42" s="45">
        <v>3</v>
      </c>
      <c r="F42" s="31">
        <v>3</v>
      </c>
      <c r="G42" s="32" t="s">
        <v>111</v>
      </c>
      <c r="H42" s="33" t="s">
        <v>106</v>
      </c>
      <c r="I42" s="60" t="s">
        <v>259</v>
      </c>
      <c r="J42" s="33" t="s">
        <v>309</v>
      </c>
      <c r="K42" s="61" t="s">
        <v>261</v>
      </c>
      <c r="L42" s="61" t="s">
        <v>52</v>
      </c>
      <c r="M42" s="31" t="s">
        <v>87</v>
      </c>
      <c r="N42" s="33" t="s">
        <v>306</v>
      </c>
      <c r="O42" s="2" t="s">
        <v>260</v>
      </c>
    </row>
    <row r="43" s="2" customFormat="1" ht="30" customHeight="1" spans="1:15">
      <c r="A43" s="17" t="str">
        <f t="shared" si="0"/>
        <v>公选19201064</v>
      </c>
      <c r="B43" s="30" t="s">
        <v>115</v>
      </c>
      <c r="C43" s="45">
        <v>64</v>
      </c>
      <c r="D43" s="31">
        <v>24</v>
      </c>
      <c r="E43" s="45">
        <v>3</v>
      </c>
      <c r="F43" s="31" t="s">
        <v>78</v>
      </c>
      <c r="G43" s="32" t="s">
        <v>119</v>
      </c>
      <c r="H43" s="33" t="s">
        <v>106</v>
      </c>
      <c r="I43" s="60" t="s">
        <v>259</v>
      </c>
      <c r="J43" s="33" t="s">
        <v>180</v>
      </c>
      <c r="K43" s="61" t="s">
        <v>35</v>
      </c>
      <c r="L43" s="61">
        <v>5</v>
      </c>
      <c r="M43" s="31" t="s">
        <v>87</v>
      </c>
      <c r="N43" s="33" t="s">
        <v>308</v>
      </c>
      <c r="O43" s="2" t="s">
        <v>260</v>
      </c>
    </row>
    <row r="44" s="3" customFormat="1" ht="30" customHeight="1" spans="1:15">
      <c r="A44" s="17" t="str">
        <f t="shared" si="0"/>
        <v>公选19201065</v>
      </c>
      <c r="B44" s="30" t="s">
        <v>123</v>
      </c>
      <c r="C44" s="47">
        <v>65</v>
      </c>
      <c r="D44" s="31">
        <v>16</v>
      </c>
      <c r="E44" s="47">
        <v>3</v>
      </c>
      <c r="F44" s="31">
        <v>1</v>
      </c>
      <c r="G44" s="32" t="s">
        <v>124</v>
      </c>
      <c r="H44" s="33" t="s">
        <v>106</v>
      </c>
      <c r="I44" s="62" t="s">
        <v>259</v>
      </c>
      <c r="J44" s="33" t="s">
        <v>310</v>
      </c>
      <c r="K44" s="63" t="s">
        <v>66</v>
      </c>
      <c r="L44" s="63">
        <v>1</v>
      </c>
      <c r="M44" s="31" t="s">
        <v>87</v>
      </c>
      <c r="N44" s="33" t="s">
        <v>303</v>
      </c>
      <c r="O44" s="3" t="s">
        <v>260</v>
      </c>
    </row>
    <row r="45" s="2" customFormat="1" ht="30" customHeight="1" spans="1:15">
      <c r="A45" s="17" t="str">
        <f t="shared" si="0"/>
        <v>公选19201066</v>
      </c>
      <c r="B45" s="23" t="s">
        <v>131</v>
      </c>
      <c r="C45" s="45">
        <v>66</v>
      </c>
      <c r="D45" s="24">
        <v>24</v>
      </c>
      <c r="E45" s="45">
        <v>3</v>
      </c>
      <c r="F45" s="24">
        <v>1.5</v>
      </c>
      <c r="G45" s="25" t="s">
        <v>134</v>
      </c>
      <c r="H45" s="26" t="s">
        <v>133</v>
      </c>
      <c r="I45" s="60" t="s">
        <v>259</v>
      </c>
      <c r="J45" s="26" t="s">
        <v>40</v>
      </c>
      <c r="K45" s="61" t="s">
        <v>60</v>
      </c>
      <c r="L45" s="61" t="s">
        <v>17</v>
      </c>
      <c r="M45" s="24" t="s">
        <v>98</v>
      </c>
      <c r="N45" s="26" t="s">
        <v>303</v>
      </c>
      <c r="O45" s="2" t="s">
        <v>260</v>
      </c>
    </row>
    <row r="46" s="2" customFormat="1" ht="30" customHeight="1" spans="1:15">
      <c r="A46" s="17" t="str">
        <f t="shared" si="0"/>
        <v>公选19201067</v>
      </c>
      <c r="B46" s="23" t="s">
        <v>138</v>
      </c>
      <c r="C46" s="45">
        <v>67</v>
      </c>
      <c r="D46" s="24">
        <v>24</v>
      </c>
      <c r="E46" s="45">
        <v>3</v>
      </c>
      <c r="F46" s="24">
        <v>1.5</v>
      </c>
      <c r="G46" s="25" t="s">
        <v>134</v>
      </c>
      <c r="H46" s="26" t="s">
        <v>133</v>
      </c>
      <c r="I46" s="60" t="s">
        <v>259</v>
      </c>
      <c r="J46" s="26" t="s">
        <v>58</v>
      </c>
      <c r="K46" s="61" t="s">
        <v>60</v>
      </c>
      <c r="L46" s="61" t="s">
        <v>35</v>
      </c>
      <c r="M46" s="24" t="s">
        <v>98</v>
      </c>
      <c r="N46" s="26" t="s">
        <v>308</v>
      </c>
      <c r="O46" s="2" t="s">
        <v>260</v>
      </c>
    </row>
    <row r="47" s="2" customFormat="1" ht="30" customHeight="1" spans="1:15">
      <c r="A47" s="17" t="str">
        <f t="shared" si="0"/>
        <v>公选19201068</v>
      </c>
      <c r="B47" s="34" t="s">
        <v>142</v>
      </c>
      <c r="C47" s="45">
        <v>68</v>
      </c>
      <c r="D47" s="35">
        <v>16</v>
      </c>
      <c r="E47" s="45">
        <v>3</v>
      </c>
      <c r="F47" s="35">
        <v>1</v>
      </c>
      <c r="G47" s="36" t="s">
        <v>144</v>
      </c>
      <c r="H47" s="37" t="s">
        <v>133</v>
      </c>
      <c r="I47" s="60" t="s">
        <v>259</v>
      </c>
      <c r="J47" s="37" t="s">
        <v>40</v>
      </c>
      <c r="K47" s="61" t="s">
        <v>60</v>
      </c>
      <c r="L47" s="61" t="s">
        <v>17</v>
      </c>
      <c r="M47" s="35" t="s">
        <v>98</v>
      </c>
      <c r="N47" s="37" t="s">
        <v>308</v>
      </c>
      <c r="O47" s="2" t="s">
        <v>260</v>
      </c>
    </row>
    <row r="48" s="2" customFormat="1" ht="30" customHeight="1" spans="1:15">
      <c r="A48" s="17" t="str">
        <f t="shared" si="0"/>
        <v>公选19201069</v>
      </c>
      <c r="B48" s="34" t="s">
        <v>142</v>
      </c>
      <c r="C48" s="45">
        <v>69</v>
      </c>
      <c r="D48" s="35">
        <v>16</v>
      </c>
      <c r="E48" s="45">
        <v>3</v>
      </c>
      <c r="F48" s="35">
        <v>1</v>
      </c>
      <c r="G48" s="36" t="s">
        <v>150</v>
      </c>
      <c r="H48" s="37" t="s">
        <v>133</v>
      </c>
      <c r="I48" s="60" t="s">
        <v>259</v>
      </c>
      <c r="J48" s="37" t="s">
        <v>40</v>
      </c>
      <c r="K48" s="61" t="s">
        <v>60</v>
      </c>
      <c r="L48" s="61" t="s">
        <v>17</v>
      </c>
      <c r="M48" s="35" t="s">
        <v>98</v>
      </c>
      <c r="N48" s="37" t="s">
        <v>311</v>
      </c>
      <c r="O48" s="2" t="s">
        <v>260</v>
      </c>
    </row>
    <row r="49" s="2" customFormat="1" ht="30" customHeight="1" spans="1:15">
      <c r="A49" s="17" t="str">
        <f t="shared" si="0"/>
        <v>公选19201070</v>
      </c>
      <c r="B49" s="18" t="s">
        <v>152</v>
      </c>
      <c r="C49" s="45">
        <v>70</v>
      </c>
      <c r="D49" s="19" t="s">
        <v>77</v>
      </c>
      <c r="E49" s="45">
        <v>3</v>
      </c>
      <c r="F49" s="19" t="s">
        <v>78</v>
      </c>
      <c r="G49" s="20" t="s">
        <v>154</v>
      </c>
      <c r="H49" s="29" t="s">
        <v>133</v>
      </c>
      <c r="I49" s="60" t="s">
        <v>259</v>
      </c>
      <c r="J49" s="21" t="s">
        <v>180</v>
      </c>
      <c r="K49" s="61" t="s">
        <v>35</v>
      </c>
      <c r="L49" s="61" t="s">
        <v>52</v>
      </c>
      <c r="M49" s="19" t="s">
        <v>98</v>
      </c>
      <c r="N49" s="21" t="s">
        <v>311</v>
      </c>
      <c r="O49" s="2" t="s">
        <v>260</v>
      </c>
    </row>
    <row r="50" s="2" customFormat="1" ht="30" customHeight="1" spans="1:15">
      <c r="A50" s="17" t="str">
        <f t="shared" si="0"/>
        <v>公选19201071</v>
      </c>
      <c r="B50" s="23" t="s">
        <v>159</v>
      </c>
      <c r="C50" s="45">
        <v>71</v>
      </c>
      <c r="D50" s="24">
        <v>16</v>
      </c>
      <c r="E50" s="45">
        <v>3</v>
      </c>
      <c r="F50" s="24">
        <v>1</v>
      </c>
      <c r="G50" s="25" t="s">
        <v>165</v>
      </c>
      <c r="H50" s="26" t="s">
        <v>161</v>
      </c>
      <c r="I50" s="60" t="s">
        <v>259</v>
      </c>
      <c r="J50" s="26" t="s">
        <v>264</v>
      </c>
      <c r="K50" s="61" t="s">
        <v>66</v>
      </c>
      <c r="L50" s="61" t="s">
        <v>35</v>
      </c>
      <c r="M50" s="24" t="s">
        <v>103</v>
      </c>
      <c r="N50" s="26" t="s">
        <v>312</v>
      </c>
      <c r="O50" s="2" t="s">
        <v>260</v>
      </c>
    </row>
    <row r="51" s="2" customFormat="1" ht="30" customHeight="1" spans="1:15">
      <c r="A51" s="17" t="str">
        <f t="shared" si="0"/>
        <v>公选19201072</v>
      </c>
      <c r="B51" s="23" t="s">
        <v>169</v>
      </c>
      <c r="C51" s="45">
        <v>72</v>
      </c>
      <c r="D51" s="24">
        <v>16</v>
      </c>
      <c r="E51" s="45">
        <v>3</v>
      </c>
      <c r="F51" s="24">
        <v>1</v>
      </c>
      <c r="G51" s="25" t="s">
        <v>172</v>
      </c>
      <c r="H51" s="26" t="s">
        <v>161</v>
      </c>
      <c r="I51" s="60" t="s">
        <v>259</v>
      </c>
      <c r="J51" s="26" t="s">
        <v>57</v>
      </c>
      <c r="K51" s="61" t="s">
        <v>60</v>
      </c>
      <c r="L51" s="61" t="s">
        <v>17</v>
      </c>
      <c r="M51" s="24" t="s">
        <v>103</v>
      </c>
      <c r="N51" s="26" t="s">
        <v>313</v>
      </c>
      <c r="O51" s="2" t="s">
        <v>260</v>
      </c>
    </row>
    <row r="52" s="2" customFormat="1" ht="30" customHeight="1" spans="1:15">
      <c r="A52" s="17" t="str">
        <f t="shared" si="0"/>
        <v>公选19201073</v>
      </c>
      <c r="B52" s="23" t="s">
        <v>176</v>
      </c>
      <c r="C52" s="45">
        <v>73</v>
      </c>
      <c r="D52" s="24">
        <v>24</v>
      </c>
      <c r="E52" s="45">
        <v>3</v>
      </c>
      <c r="F52" s="24">
        <v>1.5</v>
      </c>
      <c r="G52" s="25" t="s">
        <v>182</v>
      </c>
      <c r="H52" s="38" t="s">
        <v>178</v>
      </c>
      <c r="I52" s="60" t="s">
        <v>259</v>
      </c>
      <c r="J52" s="26" t="s">
        <v>180</v>
      </c>
      <c r="K52" s="61" t="s">
        <v>35</v>
      </c>
      <c r="L52" s="61" t="s">
        <v>52</v>
      </c>
      <c r="M52" s="24" t="s">
        <v>114</v>
      </c>
      <c r="N52" s="26" t="s">
        <v>314</v>
      </c>
      <c r="O52" s="2" t="s">
        <v>260</v>
      </c>
    </row>
    <row r="53" s="2" customFormat="1" ht="30" customHeight="1" spans="1:15">
      <c r="A53" s="17" t="str">
        <f t="shared" si="0"/>
        <v>公选19201074</v>
      </c>
      <c r="B53" s="23" t="s">
        <v>184</v>
      </c>
      <c r="C53" s="45">
        <v>74</v>
      </c>
      <c r="D53" s="24">
        <v>24</v>
      </c>
      <c r="E53" s="45">
        <v>3</v>
      </c>
      <c r="F53" s="24">
        <v>1.5</v>
      </c>
      <c r="G53" s="25" t="s">
        <v>188</v>
      </c>
      <c r="H53" s="38" t="s">
        <v>178</v>
      </c>
      <c r="I53" s="60" t="s">
        <v>259</v>
      </c>
      <c r="J53" s="26" t="s">
        <v>189</v>
      </c>
      <c r="K53" s="61" t="s">
        <v>17</v>
      </c>
      <c r="L53" s="61" t="s">
        <v>52</v>
      </c>
      <c r="M53" s="24" t="s">
        <v>114</v>
      </c>
      <c r="N53" s="26" t="s">
        <v>314</v>
      </c>
      <c r="O53" s="2" t="s">
        <v>260</v>
      </c>
    </row>
    <row r="54" s="2" customFormat="1" ht="30" customHeight="1" spans="1:15">
      <c r="A54" s="17" t="str">
        <f t="shared" si="0"/>
        <v>公选19201075</v>
      </c>
      <c r="B54" s="23" t="s">
        <v>258</v>
      </c>
      <c r="C54" s="45">
        <v>75</v>
      </c>
      <c r="D54" s="24">
        <v>24</v>
      </c>
      <c r="E54" s="45">
        <v>3</v>
      </c>
      <c r="F54" s="24" t="s">
        <v>78</v>
      </c>
      <c r="G54" s="25" t="s">
        <v>195</v>
      </c>
      <c r="H54" s="39" t="s">
        <v>178</v>
      </c>
      <c r="I54" s="60" t="s">
        <v>259</v>
      </c>
      <c r="J54" s="26" t="s">
        <v>194</v>
      </c>
      <c r="K54" s="61" t="s">
        <v>42</v>
      </c>
      <c r="L54" s="61" t="s">
        <v>52</v>
      </c>
      <c r="M54" s="24" t="s">
        <v>114</v>
      </c>
      <c r="N54" s="26" t="s">
        <v>314</v>
      </c>
      <c r="O54" s="2" t="s">
        <v>260</v>
      </c>
    </row>
    <row r="55" s="2" customFormat="1" ht="30" customHeight="1" spans="1:15">
      <c r="A55" s="17" t="str">
        <f t="shared" si="0"/>
        <v>公选19201076</v>
      </c>
      <c r="B55" s="23" t="s">
        <v>184</v>
      </c>
      <c r="C55" s="45">
        <v>76</v>
      </c>
      <c r="D55" s="24">
        <v>24</v>
      </c>
      <c r="E55" s="45">
        <v>3</v>
      </c>
      <c r="F55" s="24">
        <v>1.5</v>
      </c>
      <c r="G55" s="25" t="s">
        <v>197</v>
      </c>
      <c r="H55" s="38" t="s">
        <v>178</v>
      </c>
      <c r="I55" s="60" t="s">
        <v>259</v>
      </c>
      <c r="J55" s="26" t="s">
        <v>189</v>
      </c>
      <c r="K55" s="61" t="s">
        <v>17</v>
      </c>
      <c r="L55" s="61" t="s">
        <v>52</v>
      </c>
      <c r="M55" s="24" t="s">
        <v>114</v>
      </c>
      <c r="N55" s="26" t="s">
        <v>198</v>
      </c>
      <c r="O55" s="2" t="s">
        <v>260</v>
      </c>
    </row>
    <row r="56" s="2" customFormat="1" ht="30" customHeight="1" spans="1:15">
      <c r="A56" s="17" t="str">
        <f t="shared" si="0"/>
        <v>公选19201077</v>
      </c>
      <c r="B56" s="23" t="s">
        <v>258</v>
      </c>
      <c r="C56" s="45">
        <v>77</v>
      </c>
      <c r="D56" s="24">
        <v>24</v>
      </c>
      <c r="E56" s="45">
        <v>3</v>
      </c>
      <c r="F56" s="24" t="s">
        <v>78</v>
      </c>
      <c r="G56" s="25" t="s">
        <v>200</v>
      </c>
      <c r="H56" s="39" t="s">
        <v>178</v>
      </c>
      <c r="I56" s="60" t="s">
        <v>259</v>
      </c>
      <c r="J56" s="26" t="s">
        <v>189</v>
      </c>
      <c r="K56" s="61" t="s">
        <v>17</v>
      </c>
      <c r="L56" s="61" t="s">
        <v>52</v>
      </c>
      <c r="M56" s="24" t="s">
        <v>114</v>
      </c>
      <c r="N56" s="26" t="s">
        <v>201</v>
      </c>
      <c r="O56" s="2" t="s">
        <v>260</v>
      </c>
    </row>
    <row r="57" s="2" customFormat="1" ht="30" customHeight="1" spans="1:15">
      <c r="A57" s="17" t="str">
        <f t="shared" si="0"/>
        <v>公选19201078</v>
      </c>
      <c r="B57" s="23" t="s">
        <v>258</v>
      </c>
      <c r="C57" s="45">
        <v>78</v>
      </c>
      <c r="D57" s="24">
        <v>24</v>
      </c>
      <c r="E57" s="45">
        <v>3</v>
      </c>
      <c r="F57" s="24" t="s">
        <v>78</v>
      </c>
      <c r="G57" s="25" t="s">
        <v>203</v>
      </c>
      <c r="H57" s="39" t="s">
        <v>178</v>
      </c>
      <c r="I57" s="60" t="s">
        <v>259</v>
      </c>
      <c r="J57" s="26" t="s">
        <v>180</v>
      </c>
      <c r="K57" s="61" t="s">
        <v>35</v>
      </c>
      <c r="L57" s="61" t="s">
        <v>52</v>
      </c>
      <c r="M57" s="24" t="s">
        <v>114</v>
      </c>
      <c r="N57" s="26" t="s">
        <v>198</v>
      </c>
      <c r="O57" s="2" t="s">
        <v>260</v>
      </c>
    </row>
    <row r="58" s="2" customFormat="1" ht="30" customHeight="1" spans="1:15">
      <c r="A58" s="17" t="str">
        <f t="shared" si="0"/>
        <v>公选19201079</v>
      </c>
      <c r="B58" s="23" t="s">
        <v>205</v>
      </c>
      <c r="C58" s="45">
        <v>79</v>
      </c>
      <c r="D58" s="24">
        <v>24</v>
      </c>
      <c r="E58" s="45">
        <v>3</v>
      </c>
      <c r="F58" s="24">
        <v>1.5</v>
      </c>
      <c r="G58" s="25" t="s">
        <v>210</v>
      </c>
      <c r="H58" s="38" t="s">
        <v>207</v>
      </c>
      <c r="I58" s="60" t="s">
        <v>259</v>
      </c>
      <c r="J58" s="26" t="s">
        <v>187</v>
      </c>
      <c r="K58" s="61" t="s">
        <v>27</v>
      </c>
      <c r="L58" s="61" t="s">
        <v>52</v>
      </c>
      <c r="M58" s="24" t="s">
        <v>46</v>
      </c>
      <c r="N58" s="26" t="s">
        <v>315</v>
      </c>
      <c r="O58" s="2" t="s">
        <v>260</v>
      </c>
    </row>
    <row r="59" s="2" customFormat="1" ht="30" customHeight="1" spans="1:15">
      <c r="A59" s="17" t="str">
        <f t="shared" si="0"/>
        <v>公选19201080</v>
      </c>
      <c r="B59" s="18" t="s">
        <v>213</v>
      </c>
      <c r="C59" s="45">
        <v>80</v>
      </c>
      <c r="D59" s="19">
        <v>16</v>
      </c>
      <c r="E59" s="45">
        <v>3</v>
      </c>
      <c r="F59" s="19">
        <v>1</v>
      </c>
      <c r="G59" s="20" t="s">
        <v>217</v>
      </c>
      <c r="H59" s="21" t="s">
        <v>215</v>
      </c>
      <c r="I59" s="60" t="s">
        <v>259</v>
      </c>
      <c r="J59" s="21" t="s">
        <v>194</v>
      </c>
      <c r="K59" s="61" t="s">
        <v>42</v>
      </c>
      <c r="L59" s="61" t="s">
        <v>52</v>
      </c>
      <c r="M59" s="19" t="s">
        <v>151</v>
      </c>
      <c r="N59" s="21" t="s">
        <v>304</v>
      </c>
      <c r="O59" s="2" t="s">
        <v>260</v>
      </c>
    </row>
    <row r="60" s="2" customFormat="1" ht="30" customHeight="1" spans="1:15">
      <c r="A60" s="17" t="str">
        <f t="shared" si="0"/>
        <v>公选19201081</v>
      </c>
      <c r="B60" s="40" t="s">
        <v>219</v>
      </c>
      <c r="C60" s="45">
        <v>81</v>
      </c>
      <c r="D60" s="41">
        <v>24</v>
      </c>
      <c r="E60" s="45">
        <v>3</v>
      </c>
      <c r="F60" s="41">
        <v>1.5</v>
      </c>
      <c r="G60" s="42" t="s">
        <v>222</v>
      </c>
      <c r="H60" s="43" t="s">
        <v>221</v>
      </c>
      <c r="I60" s="60" t="s">
        <v>259</v>
      </c>
      <c r="J60" s="59" t="s">
        <v>187</v>
      </c>
      <c r="K60" s="61" t="s">
        <v>27</v>
      </c>
      <c r="L60" s="61" t="s">
        <v>52</v>
      </c>
      <c r="M60" s="41" t="s">
        <v>168</v>
      </c>
      <c r="N60" s="59" t="s">
        <v>311</v>
      </c>
      <c r="O60" s="2" t="s">
        <v>260</v>
      </c>
    </row>
    <row r="61" s="2" customFormat="1" ht="30" customHeight="1" spans="1:15">
      <c r="A61" s="17" t="str">
        <f t="shared" si="0"/>
        <v>公选19201082</v>
      </c>
      <c r="B61" s="40" t="s">
        <v>226</v>
      </c>
      <c r="C61" s="45">
        <v>82</v>
      </c>
      <c r="D61" s="41">
        <v>16</v>
      </c>
      <c r="E61" s="45">
        <v>3</v>
      </c>
      <c r="F61" s="41">
        <v>1</v>
      </c>
      <c r="G61" s="42" t="s">
        <v>228</v>
      </c>
      <c r="H61" s="44" t="s">
        <v>221</v>
      </c>
      <c r="I61" s="60" t="s">
        <v>259</v>
      </c>
      <c r="J61" s="59" t="s">
        <v>57</v>
      </c>
      <c r="K61" s="61" t="s">
        <v>60</v>
      </c>
      <c r="L61" s="61" t="s">
        <v>17</v>
      </c>
      <c r="M61" s="41" t="s">
        <v>168</v>
      </c>
      <c r="N61" s="59" t="s">
        <v>306</v>
      </c>
      <c r="O61" s="2" t="s">
        <v>260</v>
      </c>
    </row>
    <row r="62" s="2" customFormat="1" ht="30" customHeight="1" spans="1:15">
      <c r="A62" s="17" t="str">
        <f t="shared" si="0"/>
        <v>公选19201083</v>
      </c>
      <c r="B62" s="40" t="s">
        <v>230</v>
      </c>
      <c r="C62" s="45">
        <v>83</v>
      </c>
      <c r="D62" s="42">
        <v>16</v>
      </c>
      <c r="E62" s="45">
        <v>3</v>
      </c>
      <c r="F62" s="41">
        <v>1</v>
      </c>
      <c r="G62" s="42" t="s">
        <v>232</v>
      </c>
      <c r="H62" s="44" t="s">
        <v>221</v>
      </c>
      <c r="I62" s="60" t="s">
        <v>259</v>
      </c>
      <c r="J62" s="59" t="s">
        <v>180</v>
      </c>
      <c r="K62" s="61" t="s">
        <v>35</v>
      </c>
      <c r="L62" s="61" t="s">
        <v>52</v>
      </c>
      <c r="M62" s="41" t="s">
        <v>168</v>
      </c>
      <c r="N62" s="59" t="s">
        <v>311</v>
      </c>
      <c r="O62" s="2" t="s">
        <v>260</v>
      </c>
    </row>
    <row r="63" s="2" customFormat="1" ht="30" customHeight="1" spans="1:15">
      <c r="A63" s="17" t="str">
        <f t="shared" si="0"/>
        <v>公选19201084</v>
      </c>
      <c r="B63" s="30" t="s">
        <v>266</v>
      </c>
      <c r="C63" s="48">
        <v>84</v>
      </c>
      <c r="D63" s="49">
        <v>28</v>
      </c>
      <c r="E63" s="48">
        <v>3</v>
      </c>
      <c r="F63" s="49">
        <v>2</v>
      </c>
      <c r="G63" s="42"/>
      <c r="H63" s="50" t="s">
        <v>316</v>
      </c>
      <c r="I63" s="50" t="s">
        <v>267</v>
      </c>
      <c r="J63" s="59"/>
      <c r="K63" s="64"/>
      <c r="L63" s="64"/>
      <c r="M63" s="41" t="s">
        <v>269</v>
      </c>
      <c r="N63" s="59"/>
      <c r="O63" s="65" t="s">
        <v>270</v>
      </c>
    </row>
    <row r="64" s="4" customFormat="1" ht="30" customHeight="1" spans="1:15">
      <c r="A64" s="17" t="str">
        <f t="shared" si="0"/>
        <v>公选19201085</v>
      </c>
      <c r="B64" s="30" t="s">
        <v>271</v>
      </c>
      <c r="C64" s="48">
        <v>85</v>
      </c>
      <c r="D64" s="49">
        <v>30</v>
      </c>
      <c r="E64" s="48">
        <v>3</v>
      </c>
      <c r="F64" s="49">
        <v>2</v>
      </c>
      <c r="G64" s="51"/>
      <c r="H64" s="50" t="s">
        <v>316</v>
      </c>
      <c r="I64" s="50" t="s">
        <v>267</v>
      </c>
      <c r="J64" s="66"/>
      <c r="K64" s="64"/>
      <c r="L64" s="64"/>
      <c r="M64" s="48" t="s">
        <v>269</v>
      </c>
      <c r="N64" s="66"/>
      <c r="O64" s="65" t="s">
        <v>270</v>
      </c>
    </row>
    <row r="65" s="4" customFormat="1" ht="30" customHeight="1" spans="1:15">
      <c r="A65" s="17" t="str">
        <f t="shared" si="0"/>
        <v>公选19201086</v>
      </c>
      <c r="B65" s="30" t="s">
        <v>138</v>
      </c>
      <c r="C65" s="48">
        <v>86</v>
      </c>
      <c r="D65" s="49">
        <v>28</v>
      </c>
      <c r="E65" s="48">
        <v>3</v>
      </c>
      <c r="F65" s="49">
        <v>2</v>
      </c>
      <c r="G65" s="42"/>
      <c r="H65" s="50" t="s">
        <v>316</v>
      </c>
      <c r="I65" s="50" t="s">
        <v>267</v>
      </c>
      <c r="J65" s="59"/>
      <c r="K65" s="64"/>
      <c r="L65" s="64"/>
      <c r="M65" s="41" t="s">
        <v>269</v>
      </c>
      <c r="N65" s="59"/>
      <c r="O65" s="65" t="s">
        <v>270</v>
      </c>
    </row>
    <row r="66" s="4" customFormat="1" ht="30" customHeight="1" spans="1:15">
      <c r="A66" s="17" t="str">
        <f t="shared" si="0"/>
        <v>公选19201087</v>
      </c>
      <c r="B66" s="30" t="s">
        <v>272</v>
      </c>
      <c r="C66" s="48">
        <v>87</v>
      </c>
      <c r="D66" s="49">
        <v>30</v>
      </c>
      <c r="E66" s="48">
        <v>3</v>
      </c>
      <c r="F66" s="49">
        <v>2</v>
      </c>
      <c r="G66" s="42"/>
      <c r="H66" s="50" t="s">
        <v>316</v>
      </c>
      <c r="I66" s="50" t="s">
        <v>267</v>
      </c>
      <c r="J66" s="59"/>
      <c r="K66" s="64"/>
      <c r="L66" s="64"/>
      <c r="M66" s="41" t="s">
        <v>269</v>
      </c>
      <c r="N66" s="59"/>
      <c r="O66" s="65" t="s">
        <v>270</v>
      </c>
    </row>
    <row r="67" s="4" customFormat="1" ht="30" customHeight="1" spans="1:15">
      <c r="A67" s="17" t="str">
        <f t="shared" ref="A67:A78" si="1">CONCATENATE("公选192010",C67)</f>
        <v>公选19201088</v>
      </c>
      <c r="B67" s="30" t="s">
        <v>273</v>
      </c>
      <c r="C67" s="48">
        <v>88</v>
      </c>
      <c r="D67" s="49">
        <v>36</v>
      </c>
      <c r="E67" s="48">
        <v>3</v>
      </c>
      <c r="F67" s="49">
        <v>2</v>
      </c>
      <c r="G67" s="42"/>
      <c r="H67" s="50" t="s">
        <v>316</v>
      </c>
      <c r="I67" s="50" t="s">
        <v>267</v>
      </c>
      <c r="J67" s="59"/>
      <c r="K67" s="64"/>
      <c r="L67" s="64"/>
      <c r="M67" s="41" t="s">
        <v>269</v>
      </c>
      <c r="N67" s="59"/>
      <c r="O67" s="65" t="s">
        <v>270</v>
      </c>
    </row>
    <row r="68" s="4" customFormat="1" ht="30" customHeight="1" spans="1:15">
      <c r="A68" s="17" t="str">
        <f t="shared" si="1"/>
        <v>公选19201089</v>
      </c>
      <c r="B68" s="30" t="s">
        <v>274</v>
      </c>
      <c r="C68" s="48">
        <v>89</v>
      </c>
      <c r="D68" s="49">
        <v>16</v>
      </c>
      <c r="E68" s="48">
        <v>3</v>
      </c>
      <c r="F68" s="49">
        <v>1</v>
      </c>
      <c r="G68" s="42"/>
      <c r="H68" s="50" t="s">
        <v>316</v>
      </c>
      <c r="I68" s="50" t="s">
        <v>267</v>
      </c>
      <c r="J68" s="59"/>
      <c r="K68" s="64"/>
      <c r="L68" s="64"/>
      <c r="M68" s="41" t="s">
        <v>269</v>
      </c>
      <c r="N68" s="59"/>
      <c r="O68" s="65" t="s">
        <v>270</v>
      </c>
    </row>
    <row r="69" s="4" customFormat="1" ht="30" customHeight="1" spans="1:15">
      <c r="A69" s="17" t="str">
        <f t="shared" si="1"/>
        <v>公选19201090</v>
      </c>
      <c r="B69" s="30" t="s">
        <v>275</v>
      </c>
      <c r="C69" s="48">
        <v>90</v>
      </c>
      <c r="D69" s="49">
        <v>28</v>
      </c>
      <c r="E69" s="48">
        <v>3</v>
      </c>
      <c r="F69" s="49">
        <v>2</v>
      </c>
      <c r="G69" s="42"/>
      <c r="H69" s="50" t="s">
        <v>316</v>
      </c>
      <c r="I69" s="50" t="s">
        <v>267</v>
      </c>
      <c r="J69" s="59"/>
      <c r="K69" s="64"/>
      <c r="L69" s="64"/>
      <c r="M69" s="41" t="s">
        <v>269</v>
      </c>
      <c r="N69" s="59"/>
      <c r="O69" s="65" t="s">
        <v>270</v>
      </c>
    </row>
    <row r="70" s="4" customFormat="1" ht="30" customHeight="1" spans="1:15">
      <c r="A70" s="17" t="str">
        <f t="shared" si="1"/>
        <v>公选19201091</v>
      </c>
      <c r="B70" s="30" t="s">
        <v>276</v>
      </c>
      <c r="C70" s="48">
        <v>91</v>
      </c>
      <c r="D70" s="49">
        <v>28</v>
      </c>
      <c r="E70" s="48">
        <v>3</v>
      </c>
      <c r="F70" s="49">
        <v>2</v>
      </c>
      <c r="G70" s="42"/>
      <c r="H70" s="50" t="s">
        <v>316</v>
      </c>
      <c r="I70" s="50" t="s">
        <v>267</v>
      </c>
      <c r="J70" s="59"/>
      <c r="K70" s="64"/>
      <c r="L70" s="64"/>
      <c r="M70" s="41" t="s">
        <v>269</v>
      </c>
      <c r="N70" s="59"/>
      <c r="O70" s="65" t="s">
        <v>270</v>
      </c>
    </row>
    <row r="71" s="4" customFormat="1" ht="30" customHeight="1" spans="1:15">
      <c r="A71" s="17" t="str">
        <f t="shared" si="1"/>
        <v>公选19201092</v>
      </c>
      <c r="B71" s="30" t="s">
        <v>277</v>
      </c>
      <c r="C71" s="48">
        <v>92</v>
      </c>
      <c r="D71" s="49">
        <v>48</v>
      </c>
      <c r="E71" s="48">
        <v>3</v>
      </c>
      <c r="F71" s="49">
        <v>3</v>
      </c>
      <c r="G71" s="42"/>
      <c r="H71" s="50" t="s">
        <v>316</v>
      </c>
      <c r="I71" s="50" t="s">
        <v>267</v>
      </c>
      <c r="J71" s="59"/>
      <c r="K71" s="64"/>
      <c r="L71" s="64"/>
      <c r="M71" s="41" t="s">
        <v>269</v>
      </c>
      <c r="N71" s="59"/>
      <c r="O71" s="65" t="s">
        <v>270</v>
      </c>
    </row>
    <row r="72" s="3" customFormat="1" ht="30" customHeight="1" spans="1:15">
      <c r="A72" s="17" t="str">
        <f t="shared" si="1"/>
        <v>公选19201093</v>
      </c>
      <c r="B72" s="30" t="s">
        <v>123</v>
      </c>
      <c r="C72" s="47">
        <v>93</v>
      </c>
      <c r="D72" s="31">
        <v>15</v>
      </c>
      <c r="E72" s="47">
        <v>3</v>
      </c>
      <c r="F72" s="31">
        <v>1</v>
      </c>
      <c r="G72" s="32"/>
      <c r="H72" s="33" t="s">
        <v>316</v>
      </c>
      <c r="I72" s="62" t="s">
        <v>267</v>
      </c>
      <c r="J72" s="33"/>
      <c r="K72" s="63"/>
      <c r="L72" s="63"/>
      <c r="M72" s="31" t="s">
        <v>269</v>
      </c>
      <c r="N72" s="33"/>
      <c r="O72" s="3" t="s">
        <v>270</v>
      </c>
    </row>
    <row r="73" s="3" customFormat="1" ht="30" customHeight="1" spans="1:15">
      <c r="A73" s="17" t="str">
        <f t="shared" si="1"/>
        <v>公选19201094</v>
      </c>
      <c r="B73" s="23" t="s">
        <v>43</v>
      </c>
      <c r="C73" s="47">
        <v>94</v>
      </c>
      <c r="D73" s="24" t="s">
        <v>46</v>
      </c>
      <c r="E73" s="47">
        <v>3</v>
      </c>
      <c r="F73" s="24" t="s">
        <v>17</v>
      </c>
      <c r="G73" s="25"/>
      <c r="H73" s="26" t="s">
        <v>316</v>
      </c>
      <c r="I73" s="62" t="s">
        <v>267</v>
      </c>
      <c r="J73" s="26"/>
      <c r="K73" s="63"/>
      <c r="L73" s="63"/>
      <c r="M73" s="24" t="s">
        <v>269</v>
      </c>
      <c r="N73" s="21"/>
      <c r="O73" s="3" t="s">
        <v>278</v>
      </c>
    </row>
    <row r="74" s="2" customFormat="1" ht="30" customHeight="1" spans="1:15">
      <c r="A74" s="17" t="str">
        <f t="shared" si="1"/>
        <v>公选19201095</v>
      </c>
      <c r="B74" s="30" t="s">
        <v>279</v>
      </c>
      <c r="C74" s="45">
        <v>95</v>
      </c>
      <c r="D74" s="67">
        <v>26</v>
      </c>
      <c r="E74" s="45">
        <v>3</v>
      </c>
      <c r="F74" s="67">
        <v>2</v>
      </c>
      <c r="G74" s="42"/>
      <c r="H74" s="50" t="s">
        <v>316</v>
      </c>
      <c r="I74" s="50" t="s">
        <v>267</v>
      </c>
      <c r="J74" s="59"/>
      <c r="K74" s="61"/>
      <c r="L74" s="61"/>
      <c r="M74" s="41" t="s">
        <v>269</v>
      </c>
      <c r="N74" s="59"/>
      <c r="O74" s="2" t="s">
        <v>278</v>
      </c>
    </row>
    <row r="75" s="2" customFormat="1" ht="30" customHeight="1" spans="1:15">
      <c r="A75" s="17" t="str">
        <f t="shared" si="1"/>
        <v>公选19201096</v>
      </c>
      <c r="B75" s="30" t="s">
        <v>280</v>
      </c>
      <c r="C75" s="45">
        <v>96</v>
      </c>
      <c r="D75" s="67">
        <v>28</v>
      </c>
      <c r="E75" s="45">
        <v>3</v>
      </c>
      <c r="F75" s="68">
        <v>2</v>
      </c>
      <c r="G75" s="42"/>
      <c r="H75" s="50" t="s">
        <v>316</v>
      </c>
      <c r="I75" s="50" t="s">
        <v>267</v>
      </c>
      <c r="J75" s="59"/>
      <c r="K75" s="61"/>
      <c r="L75" s="61"/>
      <c r="M75" s="41" t="s">
        <v>269</v>
      </c>
      <c r="N75" s="59"/>
      <c r="O75" s="2" t="s">
        <v>278</v>
      </c>
    </row>
    <row r="76" s="2" customFormat="1" ht="30" customHeight="1" spans="1:15">
      <c r="A76" s="17" t="str">
        <f t="shared" si="1"/>
        <v>公选19201097</v>
      </c>
      <c r="B76" s="30" t="s">
        <v>281</v>
      </c>
      <c r="C76" s="45">
        <v>97</v>
      </c>
      <c r="D76" s="67">
        <v>39</v>
      </c>
      <c r="E76" s="45">
        <v>3</v>
      </c>
      <c r="F76" s="68">
        <v>3</v>
      </c>
      <c r="G76" s="42"/>
      <c r="H76" s="50" t="s">
        <v>316</v>
      </c>
      <c r="I76" s="50" t="s">
        <v>267</v>
      </c>
      <c r="J76" s="59"/>
      <c r="K76" s="61"/>
      <c r="L76" s="61"/>
      <c r="M76" s="41" t="s">
        <v>269</v>
      </c>
      <c r="N76" s="59"/>
      <c r="O76" s="2" t="s">
        <v>278</v>
      </c>
    </row>
    <row r="77" s="2" customFormat="1" ht="30" customHeight="1" spans="1:15">
      <c r="A77" s="17" t="str">
        <f t="shared" si="1"/>
        <v>公选19201098</v>
      </c>
      <c r="B77" s="30" t="s">
        <v>282</v>
      </c>
      <c r="C77" s="45">
        <v>98</v>
      </c>
      <c r="D77" s="67">
        <v>19</v>
      </c>
      <c r="E77" s="45">
        <v>3</v>
      </c>
      <c r="F77" s="68">
        <v>1</v>
      </c>
      <c r="G77" s="42"/>
      <c r="H77" s="50" t="s">
        <v>316</v>
      </c>
      <c r="I77" s="50" t="s">
        <v>267</v>
      </c>
      <c r="J77" s="59"/>
      <c r="K77" s="61"/>
      <c r="L77" s="61"/>
      <c r="M77" s="41" t="s">
        <v>269</v>
      </c>
      <c r="N77" s="59"/>
      <c r="O77" s="2" t="s">
        <v>278</v>
      </c>
    </row>
    <row r="78" s="2" customFormat="1" ht="30" customHeight="1" spans="1:15">
      <c r="A78" s="17" t="str">
        <f t="shared" si="1"/>
        <v>公选19201099</v>
      </c>
      <c r="B78" s="30" t="s">
        <v>283</v>
      </c>
      <c r="C78" s="45">
        <v>99</v>
      </c>
      <c r="D78" s="67">
        <v>10</v>
      </c>
      <c r="E78" s="45">
        <v>3</v>
      </c>
      <c r="F78" s="68">
        <v>1</v>
      </c>
      <c r="G78" s="42"/>
      <c r="H78" s="50" t="s">
        <v>316</v>
      </c>
      <c r="I78" s="50" t="s">
        <v>267</v>
      </c>
      <c r="J78" s="59"/>
      <c r="K78" s="61"/>
      <c r="L78" s="61"/>
      <c r="M78" s="41" t="s">
        <v>269</v>
      </c>
      <c r="N78" s="59"/>
      <c r="O78" s="2" t="s">
        <v>278</v>
      </c>
    </row>
    <row r="79" s="2" customFormat="1" ht="30" customHeight="1" spans="1:15">
      <c r="A79" s="17" t="str">
        <f t="shared" ref="A79:A82" si="2">CONCATENATE("公选19201",C79)</f>
        <v>公选19201100</v>
      </c>
      <c r="B79" s="30" t="s">
        <v>274</v>
      </c>
      <c r="C79" s="45">
        <v>100</v>
      </c>
      <c r="D79" s="67">
        <v>14</v>
      </c>
      <c r="E79" s="45">
        <v>3</v>
      </c>
      <c r="F79" s="68">
        <v>1</v>
      </c>
      <c r="G79" s="42"/>
      <c r="H79" s="50" t="s">
        <v>316</v>
      </c>
      <c r="I79" s="50" t="s">
        <v>267</v>
      </c>
      <c r="J79" s="59"/>
      <c r="K79" s="61"/>
      <c r="L79" s="61"/>
      <c r="M79" s="41" t="s">
        <v>269</v>
      </c>
      <c r="N79" s="59"/>
      <c r="O79" s="2" t="s">
        <v>278</v>
      </c>
    </row>
    <row r="80" s="2" customFormat="1" ht="30" customHeight="1" spans="1:15">
      <c r="A80" s="17" t="str">
        <f t="shared" si="2"/>
        <v>公选19201101</v>
      </c>
      <c r="B80" s="30" t="s">
        <v>284</v>
      </c>
      <c r="C80" s="45">
        <v>101</v>
      </c>
      <c r="D80" s="67">
        <v>34</v>
      </c>
      <c r="E80" s="45">
        <v>3</v>
      </c>
      <c r="F80" s="68">
        <v>3</v>
      </c>
      <c r="G80" s="42"/>
      <c r="H80" s="50" t="s">
        <v>316</v>
      </c>
      <c r="I80" s="50" t="s">
        <v>267</v>
      </c>
      <c r="J80" s="59"/>
      <c r="K80" s="61"/>
      <c r="L80" s="61"/>
      <c r="M80" s="41" t="s">
        <v>269</v>
      </c>
      <c r="N80" s="59"/>
      <c r="O80" s="2" t="s">
        <v>278</v>
      </c>
    </row>
    <row r="81" s="2" customFormat="1" ht="30" customHeight="1" spans="1:15">
      <c r="A81" s="17" t="str">
        <f t="shared" si="2"/>
        <v>公选19201102</v>
      </c>
      <c r="B81" s="30" t="s">
        <v>285</v>
      </c>
      <c r="C81" s="45">
        <v>102</v>
      </c>
      <c r="D81" s="67">
        <v>10</v>
      </c>
      <c r="E81" s="45">
        <v>3</v>
      </c>
      <c r="F81" s="68">
        <v>1</v>
      </c>
      <c r="G81" s="42"/>
      <c r="H81" s="50" t="s">
        <v>316</v>
      </c>
      <c r="I81" s="50" t="s">
        <v>267</v>
      </c>
      <c r="J81" s="59"/>
      <c r="K81" s="61"/>
      <c r="L81" s="61"/>
      <c r="M81" s="41" t="s">
        <v>269</v>
      </c>
      <c r="N81" s="59"/>
      <c r="O81" s="2" t="s">
        <v>278</v>
      </c>
    </row>
    <row r="82" s="2" customFormat="1" ht="30" customHeight="1" spans="1:15">
      <c r="A82" s="30" t="str">
        <f t="shared" si="2"/>
        <v>公选19201103</v>
      </c>
      <c r="B82" s="30" t="s">
        <v>286</v>
      </c>
      <c r="C82" s="67">
        <v>103</v>
      </c>
      <c r="D82" s="67">
        <v>19</v>
      </c>
      <c r="E82" s="45">
        <v>3</v>
      </c>
      <c r="F82" s="68">
        <v>1</v>
      </c>
      <c r="G82" s="42"/>
      <c r="H82" s="50" t="s">
        <v>316</v>
      </c>
      <c r="I82" s="50" t="s">
        <v>267</v>
      </c>
      <c r="J82" s="59"/>
      <c r="K82" s="61"/>
      <c r="L82" s="61"/>
      <c r="M82" s="41" t="s">
        <v>269</v>
      </c>
      <c r="N82" s="59"/>
      <c r="O82" s="2" t="s">
        <v>278</v>
      </c>
    </row>
    <row r="83" spans="4:5">
      <c r="D83" s="7"/>
      <c r="E83"/>
    </row>
    <row r="84" ht="14" customHeight="1" spans="4:5">
      <c r="D84" s="7"/>
      <c r="E84"/>
    </row>
  </sheetData>
  <mergeCells count="1">
    <mergeCell ref="A1:N1"/>
  </mergeCells>
  <printOptions horizontalCentered="1"/>
  <pageMargins left="0.354166666666667" right="0.275" top="0.511805555555556" bottom="0.629861111111111" header="0.5" footer="0.236111111111111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任务课表</vt:lpstr>
      <vt:lpstr>排课课表</vt:lpstr>
      <vt:lpstr>开课课表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CCGCXY</dc:creator>
  <cp:lastModifiedBy>CCGCXY</cp:lastModifiedBy>
  <dcterms:created xsi:type="dcterms:W3CDTF">2019-07-01T01:33:00Z</dcterms:created>
  <dcterms:modified xsi:type="dcterms:W3CDTF">2019-07-22T06:56:38Z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2052-11.1.0.8808</vt:lpwstr>
  </property>
</Properties>
</file>